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3年10月～\⑬地下鉄自衛隊前駐車場・澄川第１駐車場・澄川第２駐車場※従量電灯Ｂ（低圧）\"/>
    </mc:Choice>
  </mc:AlternateContent>
  <bookViews>
    <workbookView xWindow="1575" yWindow="555" windowWidth="19260" windowHeight="5415" activeTab="1"/>
  </bookViews>
  <sheets>
    <sheet name="契約単価積算内訳書合計" sheetId="26" r:id="rId1"/>
    <sheet name="契約単価積算内訳書令和3年10月分" sheetId="27" r:id="rId2"/>
    <sheet name="契約単価積算内訳書令和3年11月分" sheetId="53" r:id="rId3"/>
    <sheet name="契約単価積算内訳書令和3年12月分" sheetId="54" r:id="rId4"/>
    <sheet name="契約単価積算内訳書令和4年1月分" sheetId="55" r:id="rId5"/>
    <sheet name="契約単価積算内訳書令和4年2月分" sheetId="56" r:id="rId6"/>
    <sheet name="契約単価積算内訳書令和4年3月分" sheetId="57" r:id="rId7"/>
    <sheet name="契約単価積算内訳書令和4年4月分" sheetId="58" r:id="rId8"/>
    <sheet name="契約単価積算内訳書令和4年5月分" sheetId="59" r:id="rId9"/>
    <sheet name="契約単価積算内訳書令和4年6月分" sheetId="60" r:id="rId10"/>
    <sheet name="契約単価積算内訳書令和4年7月分" sheetId="61" r:id="rId11"/>
    <sheet name="契約単価積算内訳書令和4年8月分" sheetId="62" r:id="rId12"/>
    <sheet name="契約単価積算内訳書令和4年9月分" sheetId="63" r:id="rId13"/>
  </sheets>
  <definedNames>
    <definedName name="_xlnm._FilterDatabase" localSheetId="1" hidden="1">契約単価積算内訳書令和3年10月分!$A$7:$J$7</definedName>
    <definedName name="_xlnm._FilterDatabase" localSheetId="2" hidden="1">契約単価積算内訳書令和3年11月分!$A$7:$J$7</definedName>
    <definedName name="_xlnm._FilterDatabase" localSheetId="3" hidden="1">契約単価積算内訳書令和3年12月分!$A$7:$J$7</definedName>
    <definedName name="_xlnm._FilterDatabase" localSheetId="4" hidden="1">契約単価積算内訳書令和4年1月分!$A$7:$J$7</definedName>
    <definedName name="_xlnm._FilterDatabase" localSheetId="5" hidden="1">契約単価積算内訳書令和4年2月分!$A$7:$J$7</definedName>
    <definedName name="_xlnm._FilterDatabase" localSheetId="6" hidden="1">契約単価積算内訳書令和4年3月分!$A$7:$J$7</definedName>
    <definedName name="_xlnm._FilterDatabase" localSheetId="7" hidden="1">契約単価積算内訳書令和4年4月分!$A$7:$J$7</definedName>
    <definedName name="_xlnm._FilterDatabase" localSheetId="8" hidden="1">契約単価積算内訳書令和4年5月分!$A$7:$J$7</definedName>
    <definedName name="_xlnm._FilterDatabase" localSheetId="9" hidden="1">契約単価積算内訳書令和4年6月分!$A$7:$J$7</definedName>
    <definedName name="_xlnm._FilterDatabase" localSheetId="10" hidden="1">契約単価積算内訳書令和4年7月分!$A$7:$J$7</definedName>
    <definedName name="_xlnm._FilterDatabase" localSheetId="11" hidden="1">契約単価積算内訳書令和4年8月分!$A$7:$J$7</definedName>
    <definedName name="_xlnm._FilterDatabase" localSheetId="12" hidden="1">契約単価積算内訳書令和4年9月分!$A$7:$J$7</definedName>
    <definedName name="_xlnm.Print_Area" localSheetId="0">契約単価積算内訳書合計!$A$1:$G$10</definedName>
    <definedName name="_xlnm.Print_Area" localSheetId="1">契約単価積算内訳書令和3年10月分!$A$1:$J$15</definedName>
    <definedName name="_xlnm.Print_Area" localSheetId="2">契約単価積算内訳書令和3年11月分!$A$1:$J$15</definedName>
    <definedName name="_xlnm.Print_Area" localSheetId="3">契約単価積算内訳書令和3年12月分!$A$1:$J$15</definedName>
    <definedName name="_xlnm.Print_Area" localSheetId="4">契約単価積算内訳書令和4年1月分!$A$1:$J$15</definedName>
    <definedName name="_xlnm.Print_Area" localSheetId="5">契約単価積算内訳書令和4年2月分!$A$1:$J$15</definedName>
    <definedName name="_xlnm.Print_Area" localSheetId="6">契約単価積算内訳書令和4年3月分!$A$1:$J$15</definedName>
    <definedName name="_xlnm.Print_Area" localSheetId="7">契約単価積算内訳書令和4年4月分!$A$1:$J$15</definedName>
    <definedName name="_xlnm.Print_Area" localSheetId="8">契約単価積算内訳書令和4年5月分!$A$1:$J$15</definedName>
    <definedName name="_xlnm.Print_Area" localSheetId="9">契約単価積算内訳書令和4年6月分!$A$1:$J$15</definedName>
    <definedName name="_xlnm.Print_Area" localSheetId="10">契約単価積算内訳書令和4年7月分!$A$1:$J$15</definedName>
    <definedName name="_xlnm.Print_Area" localSheetId="11">契約単価積算内訳書令和4年8月分!$A$1:$J$15</definedName>
    <definedName name="_xlnm.Print_Area" localSheetId="12">契約単価積算内訳書令和4年9月分!$A$1:$J$15</definedName>
    <definedName name="_xlnm.Print_Titles" localSheetId="0">契約単価積算内訳書合計!#REF!</definedName>
    <definedName name="_xlnm.Print_Titles" localSheetId="1">契約単価積算内訳書令和3年10月分!$1:$7</definedName>
    <definedName name="_xlnm.Print_Titles" localSheetId="2">契約単価積算内訳書令和3年11月分!$1:$7</definedName>
    <definedName name="_xlnm.Print_Titles" localSheetId="3">契約単価積算内訳書令和3年12月分!$1:$7</definedName>
    <definedName name="_xlnm.Print_Titles" localSheetId="4">契約単価積算内訳書令和4年1月分!$1:$7</definedName>
    <definedName name="_xlnm.Print_Titles" localSheetId="5">契約単価積算内訳書令和4年2月分!$1:$7</definedName>
    <definedName name="_xlnm.Print_Titles" localSheetId="6">契約単価積算内訳書令和4年3月分!$1:$7</definedName>
    <definedName name="_xlnm.Print_Titles" localSheetId="7">契約単価積算内訳書令和4年4月分!$1:$7</definedName>
    <definedName name="_xlnm.Print_Titles" localSheetId="8">契約単価積算内訳書令和4年5月分!$1:$7</definedName>
    <definedName name="_xlnm.Print_Titles" localSheetId="9">契約単価積算内訳書令和4年6月分!$1:$7</definedName>
    <definedName name="_xlnm.Print_Titles" localSheetId="10">契約単価積算内訳書令和4年7月分!$1:$7</definedName>
    <definedName name="_xlnm.Print_Titles" localSheetId="11">契約単価積算内訳書令和4年8月分!$1:$7</definedName>
    <definedName name="_xlnm.Print_Titles" localSheetId="12">契約単価積算内訳書令和4年9月分!$1:$7</definedName>
  </definedNames>
  <calcPr calcId="162913"/>
</workbook>
</file>

<file path=xl/calcChain.xml><?xml version="1.0" encoding="utf-8"?>
<calcChain xmlns="http://schemas.openxmlformats.org/spreadsheetml/2006/main">
  <c r="J11" i="27" l="1"/>
  <c r="B12" i="26"/>
  <c r="B4" i="26"/>
  <c r="E11" i="63" l="1"/>
  <c r="J10" i="63"/>
  <c r="A10" i="63"/>
  <c r="J9" i="63"/>
  <c r="A9" i="63"/>
  <c r="J8" i="63"/>
  <c r="J11" i="63" s="1"/>
  <c r="A8" i="63"/>
  <c r="E11" i="62"/>
  <c r="J10" i="62"/>
  <c r="A10" i="62"/>
  <c r="J9" i="62"/>
  <c r="A9" i="62"/>
  <c r="J8" i="62"/>
  <c r="J11" i="62" s="1"/>
  <c r="A8" i="62"/>
  <c r="E11" i="61"/>
  <c r="J10" i="61"/>
  <c r="A10" i="61"/>
  <c r="J9" i="61"/>
  <c r="A9" i="61"/>
  <c r="J8" i="61"/>
  <c r="J11" i="61" s="1"/>
  <c r="A8" i="61"/>
  <c r="E11" i="60"/>
  <c r="J10" i="60"/>
  <c r="A10" i="60"/>
  <c r="J9" i="60"/>
  <c r="A9" i="60"/>
  <c r="J8" i="60"/>
  <c r="J11" i="60" s="1"/>
  <c r="A8" i="60"/>
  <c r="E11" i="59"/>
  <c r="J10" i="59"/>
  <c r="A10" i="59"/>
  <c r="J9" i="59"/>
  <c r="A9" i="59"/>
  <c r="J8" i="59"/>
  <c r="J11" i="59" s="1"/>
  <c r="A8" i="59"/>
  <c r="E11" i="58"/>
  <c r="J10" i="58"/>
  <c r="A10" i="58"/>
  <c r="J9" i="58"/>
  <c r="A9" i="58"/>
  <c r="J8" i="58"/>
  <c r="J11" i="58" s="1"/>
  <c r="A8" i="58"/>
  <c r="E11" i="57"/>
  <c r="J10" i="57"/>
  <c r="A10" i="57"/>
  <c r="J9" i="57"/>
  <c r="A9" i="57"/>
  <c r="J8" i="57"/>
  <c r="J11" i="57" s="1"/>
  <c r="A8" i="57"/>
  <c r="E11" i="56"/>
  <c r="J10" i="56"/>
  <c r="A10" i="56"/>
  <c r="J9" i="56"/>
  <c r="A9" i="56"/>
  <c r="J8" i="56"/>
  <c r="J11" i="56" s="1"/>
  <c r="A8" i="56"/>
  <c r="E11" i="55" l="1"/>
  <c r="J10" i="55"/>
  <c r="A10" i="55"/>
  <c r="J9" i="55"/>
  <c r="A9" i="55"/>
  <c r="J8" i="55"/>
  <c r="J11" i="55" s="1"/>
  <c r="A8" i="55"/>
  <c r="E11" i="54"/>
  <c r="J10" i="54"/>
  <c r="A10" i="54"/>
  <c r="J9" i="54"/>
  <c r="A9" i="54"/>
  <c r="J8" i="54"/>
  <c r="J11" i="54" s="1"/>
  <c r="A8" i="54"/>
  <c r="E11" i="53"/>
  <c r="J10" i="53"/>
  <c r="A10" i="53"/>
  <c r="J9" i="53"/>
  <c r="A9" i="53"/>
  <c r="J8" i="53"/>
  <c r="J11" i="53" s="1"/>
  <c r="A8" i="53"/>
  <c r="E11" i="27" l="1"/>
  <c r="J8" i="27"/>
  <c r="J10" i="27"/>
  <c r="A10" i="27"/>
  <c r="J9" i="27"/>
  <c r="A9" i="27"/>
  <c r="A8" i="27" l="1"/>
  <c r="B6" i="26" l="1"/>
</calcChain>
</file>

<file path=xl/sharedStrings.xml><?xml version="1.0" encoding="utf-8"?>
<sst xmlns="http://schemas.openxmlformats.org/spreadsheetml/2006/main" count="310" uniqueCount="46">
  <si>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</si>
  <si>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</si>
  <si>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</si>
  <si>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</si>
  <si>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</si>
  <si>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</si>
  <si>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</si>
  <si>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</si>
  <si>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</si>
  <si>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</si>
  <si>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</si>
  <si>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</si>
  <si>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</si>
  <si>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</si>
  <si>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</si>
  <si>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</si>
  <si>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</si>
  <si>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</si>
  <si>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</si>
  <si>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</si>
  <si>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</si>
  <si>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</si>
  <si>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</si>
  <si>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</si>
  <si>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</si>
  <si>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令和3年10月分</t>
    <phoneticPr fontId="4"/>
  </si>
  <si>
    <t>令和3年11月分</t>
    <phoneticPr fontId="4"/>
  </si>
  <si>
    <t>令和3年12月分</t>
    <phoneticPr fontId="4"/>
  </si>
  <si>
    <t>令和4年1月分</t>
    <phoneticPr fontId="4"/>
  </si>
  <si>
    <t>令和4年2月分</t>
    <phoneticPr fontId="4"/>
  </si>
  <si>
    <t>令和4年3月分</t>
    <phoneticPr fontId="4"/>
  </si>
  <si>
    <t>令和4年4月分</t>
    <phoneticPr fontId="4"/>
  </si>
  <si>
    <t>令和4年5月分</t>
    <phoneticPr fontId="4"/>
  </si>
  <si>
    <t>令和4年6月分</t>
    <phoneticPr fontId="4"/>
  </si>
  <si>
    <t>令和4年7月分</t>
    <phoneticPr fontId="4"/>
  </si>
  <si>
    <t>※予定使用電力量合計</t>
    <rPh sb="1" eb="3">
      <t>ヨテイ</t>
    </rPh>
    <rPh sb="3" eb="5">
      <t>シヨウ</t>
    </rPh>
    <rPh sb="5" eb="7">
      <t>デンリョク</t>
    </rPh>
    <rPh sb="7" eb="8">
      <t>リョウ</t>
    </rPh>
    <rPh sb="8" eb="10">
      <t>ゴウケイ</t>
    </rPh>
    <phoneticPr fontId="4"/>
  </si>
  <si>
    <t>契約
電流
（A）</t>
    <rPh sb="0" eb="2">
      <t>ケイヤク</t>
    </rPh>
    <rPh sb="3" eb="5">
      <t>デンリュウ</t>
    </rPh>
    <phoneticPr fontId="4"/>
  </si>
  <si>
    <t>見積書別紙</t>
    <rPh sb="0" eb="3">
      <t>ミツモリショ</t>
    </rPh>
    <phoneticPr fontId="4"/>
  </si>
  <si>
    <t>地下鉄自衛隊前駐車場</t>
    <phoneticPr fontId="4"/>
  </si>
  <si>
    <t>札幌市南区澄川４条６丁目２</t>
    <phoneticPr fontId="4"/>
  </si>
  <si>
    <t>地下鉄澄川第１駐車場</t>
    <phoneticPr fontId="4"/>
  </si>
  <si>
    <t>地下鉄澄川第２駐車場</t>
    <phoneticPr fontId="4"/>
  </si>
  <si>
    <t>札幌市豊平区平岸３条18丁目２</t>
    <phoneticPr fontId="4"/>
  </si>
  <si>
    <t>札幌市南区澄川４条４丁目２</t>
    <phoneticPr fontId="4"/>
  </si>
  <si>
    <t>令和4年8月分</t>
    <rPh sb="6" eb="7">
      <t>ブン</t>
    </rPh>
    <phoneticPr fontId="4"/>
  </si>
  <si>
    <t>令和4年9月分</t>
    <rPh sb="6" eb="7">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</si>
</sst>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79">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7" fillId="0" borderId="0" xfId="0" applyFont="1" applyAlignment="1">
      <alignment horizontal="right" vertical="center" shrinkToFit="1"/>
    </xf>
    <xf numFmtId="0" fontId="7" fillId="0" borderId="32" xfId="0" applyFont="1" applyBorder="1" applyAlignment="1">
      <alignment horizontal="right" vertical="center" shrinkToFit="1"/>
    </xf>
    <xf numFmtId="38" fontId="7" fillId="0" borderId="0" xfId="0" applyNumberFormat="1" applyFont="1" applyAlignment="1">
      <alignment vertical="center"/>
    </xf>
    <xf numFmtId="38" fontId="6" fillId="0" borderId="8" xfId="2" applyFont="1" applyBorder="1" applyAlignment="1">
      <alignment vertical="center" wrapText="1"/>
    </xf>
    <xf numFmtId="38" fontId="6"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1" xfId="2" applyNumberFormat="1" applyFont="1" applyFill="1" applyBorder="1" applyAlignment="1">
      <alignment vertical="center" shrinkToFit="1"/>
    </xf>
    <xf numFmtId="0" fontId="8" fillId="0" borderId="0" xfId="0" applyFont="1" applyAlignment="1">
      <alignment horizontal="center" vertical="center"/>
    </xf>
    <xf numFmtId="0" fontId="7" fillId="0" borderId="32"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9" xfId="2" applyFont="1" applyBorder="1" applyAlignment="1">
      <alignment horizontal="center" vertical="center" wrapText="1"/>
    </xf>
    <xf numFmtId="38" fontId="6" fillId="0" borderId="20" xfId="2" applyFont="1" applyBorder="1" applyAlignment="1">
      <alignment horizontal="center" vertical="center" wrapText="1"/>
    </xf>
    <xf numFmtId="38" fontId="6" fillId="0" borderId="2"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176" fontId="0" fillId="2" borderId="5" xfId="0" applyNumberFormat="1" applyFill="1" applyBorder="1" applyAlignment="1">
      <alignment horizontal="left" vertical="center" wrapText="1"/>
    </xf>
    <xf numFmtId="176" fontId="0" fillId="2" borderId="33" xfId="0" applyNumberFormat="1" applyFill="1" applyBorder="1" applyAlignment="1">
      <alignment horizontal="left" vertical="center" wrapText="1"/>
    </xf>
    <xf numFmtId="38" fontId="2" fillId="2" borderId="34" xfId="2" applyFont="1" applyFill="1" applyBorder="1" applyAlignment="1">
      <alignment horizontal="center" vertical="center"/>
    </xf>
    <xf numFmtId="38" fontId="2" fillId="2" borderId="7" xfId="2" applyFont="1" applyFill="1" applyBorder="1" applyAlignment="1">
      <alignment vertical="center"/>
    </xf>
    <xf numFmtId="40" fontId="0" fillId="0" borderId="34" xfId="2" applyNumberFormat="1" applyFont="1" applyBorder="1" applyAlignment="1">
      <alignment horizontal="right" vertical="center"/>
    </xf>
    <xf numFmtId="40" fontId="0" fillId="0" borderId="33" xfId="2" applyNumberFormat="1" applyFont="1" applyBorder="1" applyAlignment="1">
      <alignment vertical="center"/>
    </xf>
    <xf numFmtId="38" fontId="0" fillId="0" borderId="35" xfId="2" applyFont="1" applyBorder="1" applyAlignment="1">
      <alignment horizontal="right" vertical="center"/>
    </xf>
    <xf numFmtId="176" fontId="0" fillId="2" borderId="15" xfId="0" applyNumberFormat="1" applyFill="1" applyBorder="1" applyAlignment="1">
      <alignment horizontal="left" vertical="center" wrapText="1"/>
    </xf>
    <xf numFmtId="176" fontId="0" fillId="2" borderId="36" xfId="0" applyNumberFormat="1" applyFill="1" applyBorder="1" applyAlignment="1">
      <alignment horizontal="left" vertical="center" wrapText="1"/>
    </xf>
    <xf numFmtId="38" fontId="2" fillId="2" borderId="37" xfId="2" applyFont="1" applyFill="1" applyBorder="1" applyAlignment="1">
      <alignment horizontal="center" vertical="center"/>
    </xf>
    <xf numFmtId="3" fontId="0" fillId="2" borderId="38" xfId="0" applyNumberFormat="1" applyFill="1" applyBorder="1" applyAlignment="1">
      <alignment vertical="center"/>
    </xf>
    <xf numFmtId="40" fontId="0" fillId="0" borderId="37" xfId="2" applyNumberFormat="1" applyFont="1" applyBorder="1" applyAlignment="1">
      <alignment horizontal="right" vertical="center"/>
    </xf>
    <xf numFmtId="40" fontId="0" fillId="0" borderId="36" xfId="2" applyNumberFormat="1" applyFont="1" applyBorder="1" applyAlignment="1">
      <alignment vertical="center"/>
    </xf>
    <xf numFmtId="38" fontId="0" fillId="0" borderId="39" xfId="2" applyFont="1" applyBorder="1" applyAlignment="1">
      <alignment horizontal="right" vertical="center"/>
    </xf>
    <xf numFmtId="176" fontId="0" fillId="2" borderId="40" xfId="0" applyNumberFormat="1" applyFill="1" applyBorder="1" applyAlignment="1">
      <alignment horizontal="left" vertical="center" wrapText="1"/>
    </xf>
    <xf numFmtId="176" fontId="0" fillId="2" borderId="41" xfId="0" applyNumberFormat="1" applyFill="1" applyBorder="1" applyAlignment="1">
      <alignment horizontal="left" vertical="center" wrapText="1"/>
    </xf>
    <xf numFmtId="38" fontId="2" fillId="2" borderId="42" xfId="2" applyFont="1" applyFill="1" applyBorder="1" applyAlignment="1">
      <alignment horizontal="center" vertical="center"/>
    </xf>
    <xf numFmtId="3" fontId="0" fillId="2" borderId="43" xfId="0" applyNumberFormat="1" applyFill="1" applyBorder="1" applyAlignment="1">
      <alignment vertical="center"/>
    </xf>
    <xf numFmtId="40" fontId="0" fillId="0" borderId="42" xfId="2" applyNumberFormat="1" applyFont="1" applyBorder="1" applyAlignment="1">
      <alignment horizontal="right" vertical="center"/>
    </xf>
    <xf numFmtId="40" fontId="0" fillId="0" borderId="41" xfId="2" applyNumberFormat="1" applyFont="1" applyBorder="1" applyAlignment="1">
      <alignment vertical="center"/>
    </xf>
    <xf numFmtId="40" fontId="0" fillId="0" borderId="44" xfId="2" applyNumberFormat="1" applyFont="1" applyBorder="1" applyAlignment="1">
      <alignment vertical="center"/>
    </xf>
    <xf numFmtId="38" fontId="0" fillId="0" borderId="45" xfId="2" applyFont="1" applyBorder="1" applyAlignment="1">
      <alignment horizontal="right" vertical="center"/>
    </xf>
    <xf numFmtId="0" fontId="0" fillId="0" borderId="12" xfId="0" applyBorder="1" applyAlignment="1">
      <alignment horizontal="center" vertical="center"/>
    </xf>
    <xf numFmtId="0" fontId="0" fillId="0" borderId="46"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zoomScaleNormal="100" zoomScaleSheetLayoutView="100" workbookViewId="0">
      <selection activeCell="J6" sqref="J6"/>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37</v>
      </c>
    </row>
    <row r="2" spans="1:7" ht="30" customHeight="1" x14ac:dyDescent="0.15">
      <c r="A2" s="27" t="s">
        <v>6</v>
      </c>
      <c r="B2" s="27"/>
      <c r="C2" s="27"/>
      <c r="D2" s="27"/>
      <c r="E2" s="27"/>
      <c r="F2" s="27"/>
      <c r="G2" s="27"/>
    </row>
    <row r="3" spans="1:7" ht="30" customHeight="1" thickBot="1" x14ac:dyDescent="0.2"/>
    <row r="4" spans="1:7" ht="30" customHeight="1" thickBot="1" x14ac:dyDescent="0.2">
      <c r="A4" s="14" t="s">
        <v>12</v>
      </c>
      <c r="B4" s="18">
        <f>SUM(契約単価積算内訳書令和3年10月分:契約単価積算内訳書令和4年9月分!J11)</f>
        <v>0</v>
      </c>
      <c r="C4" s="11" t="s">
        <v>10</v>
      </c>
      <c r="F4" s="22"/>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1" t="s">
        <v>23</v>
      </c>
      <c r="C9" s="28"/>
      <c r="D9" s="28"/>
      <c r="E9" s="28"/>
      <c r="F9" s="28"/>
      <c r="G9" s="28"/>
    </row>
    <row r="10" spans="1:7" ht="30" customHeight="1" x14ac:dyDescent="0.15">
      <c r="A10" s="13"/>
      <c r="B10" s="20"/>
    </row>
    <row r="11" spans="1:7" ht="30" customHeight="1" x14ac:dyDescent="0.15">
      <c r="A11" s="11" t="s">
        <v>11</v>
      </c>
    </row>
    <row r="12" spans="1:7" ht="30" customHeight="1" x14ac:dyDescent="0.15">
      <c r="A12" s="13" t="s">
        <v>35</v>
      </c>
      <c r="B12" s="12">
        <f>SUM(契約単価積算内訳書令和3年10月分:契約単価積算内訳書令和4年9月分!E11)</f>
        <v>14424</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abSelected="1" view="pageBreakPreview" zoomScaleNormal="100" zoomScaleSheetLayoutView="100" workbookViewId="0">
      <pane xSplit="1" ySplit="7" topLeftCell="B8" activePane="bottomRight" state="frozen"/>
      <selection activeCell="I12" sqref="I12"/>
      <selection pane="topRight" activeCell="I12" sqref="I12"/>
      <selection pane="bottomLeft" activeCell="I12" sqref="I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25</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5:J15"/>
    <mergeCell ref="A11:C11"/>
    <mergeCell ref="A12:J12"/>
    <mergeCell ref="A13:J13"/>
    <mergeCell ref="A14:J14"/>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26</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44</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Normal="100" zoomScaleSheetLayoutView="100" workbookViewId="0">
      <pane xSplit="1" ySplit="7" topLeftCell="B8" activePane="bottomRight" state="frozen"/>
      <selection activeCell="A12" sqref="A12:J12"/>
      <selection pane="topRight" activeCell="A12" sqref="A12:J12"/>
      <selection pane="bottomLeft" activeCell="A12" sqref="A12:J12"/>
      <selection pane="bottomRight"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29" t="s">
        <v>1</v>
      </c>
      <c r="B2" s="29"/>
      <c r="C2" s="29"/>
      <c r="D2" s="29"/>
      <c r="E2" s="29"/>
      <c r="F2" s="29"/>
      <c r="G2" s="29"/>
      <c r="H2" s="29"/>
      <c r="I2" s="29"/>
      <c r="J2" s="29"/>
    </row>
    <row r="3" spans="1:11" x14ac:dyDescent="0.15">
      <c r="E3" s="3"/>
      <c r="F3" s="4"/>
      <c r="G3" s="3"/>
      <c r="H3" s="3"/>
      <c r="I3" s="3"/>
      <c r="J3" s="3"/>
    </row>
    <row r="4" spans="1:11" ht="14.25" thickBot="1" x14ac:dyDescent="0.2">
      <c r="A4" t="s">
        <v>45</v>
      </c>
      <c r="D4" s="4"/>
      <c r="E4" s="3"/>
      <c r="F4" s="4"/>
      <c r="G4" s="3"/>
      <c r="H4" s="3"/>
      <c r="I4" s="3"/>
      <c r="J4" s="4"/>
    </row>
    <row r="5" spans="1:11" ht="30.75" customHeight="1" x14ac:dyDescent="0.15">
      <c r="A5" s="30" t="s">
        <v>3</v>
      </c>
      <c r="B5" s="33" t="s">
        <v>2</v>
      </c>
      <c r="C5" s="36" t="s">
        <v>4</v>
      </c>
      <c r="D5" s="39" t="s">
        <v>36</v>
      </c>
      <c r="E5" s="42" t="s">
        <v>5</v>
      </c>
      <c r="F5" s="39" t="s">
        <v>8</v>
      </c>
      <c r="G5" s="45" t="s">
        <v>9</v>
      </c>
      <c r="H5" s="46"/>
      <c r="I5" s="47"/>
      <c r="J5" s="48" t="s">
        <v>7</v>
      </c>
    </row>
    <row r="6" spans="1:11" ht="45" customHeight="1" x14ac:dyDescent="0.15">
      <c r="A6" s="31"/>
      <c r="B6" s="34"/>
      <c r="C6" s="37"/>
      <c r="D6" s="40"/>
      <c r="E6" s="43"/>
      <c r="F6" s="40"/>
      <c r="G6" s="23" t="s">
        <v>20</v>
      </c>
      <c r="H6" s="23" t="s">
        <v>21</v>
      </c>
      <c r="I6" s="24" t="s">
        <v>22</v>
      </c>
      <c r="J6" s="49"/>
    </row>
    <row r="7" spans="1:11" ht="30.75" customHeight="1" thickBot="1" x14ac:dyDescent="0.2">
      <c r="A7" s="32"/>
      <c r="B7" s="35"/>
      <c r="C7" s="38"/>
      <c r="D7" s="41"/>
      <c r="E7" s="44"/>
      <c r="F7" s="41"/>
      <c r="G7" s="25"/>
      <c r="H7" s="25"/>
      <c r="I7" s="26"/>
      <c r="J7" s="50"/>
      <c r="K7" s="7" t="s">
        <v>24</v>
      </c>
    </row>
    <row r="8" spans="1:11" s="7" customFormat="1" ht="34.5" customHeight="1" x14ac:dyDescent="0.15">
      <c r="A8" s="77">
        <f>ROW()-7</f>
        <v>1</v>
      </c>
      <c r="B8" s="55" t="s">
        <v>38</v>
      </c>
      <c r="C8" s="56" t="s">
        <v>39</v>
      </c>
      <c r="D8" s="57">
        <v>40</v>
      </c>
      <c r="E8" s="58">
        <v>274</v>
      </c>
      <c r="F8" s="59"/>
      <c r="G8" s="60"/>
      <c r="H8" s="60"/>
      <c r="I8" s="60"/>
      <c r="J8" s="61" t="str">
        <f>IF(F8="","",ROUNDDOWN(SUM(F8:I8),0))</f>
        <v/>
      </c>
    </row>
    <row r="9" spans="1:11" s="7" customFormat="1" ht="34.5" customHeight="1" x14ac:dyDescent="0.15">
      <c r="A9" s="78">
        <f>ROW()-7</f>
        <v>2</v>
      </c>
      <c r="B9" s="62" t="s">
        <v>40</v>
      </c>
      <c r="C9" s="63" t="s">
        <v>42</v>
      </c>
      <c r="D9" s="64">
        <v>40</v>
      </c>
      <c r="E9" s="65">
        <v>461</v>
      </c>
      <c r="F9" s="66"/>
      <c r="G9" s="67"/>
      <c r="H9" s="67"/>
      <c r="I9" s="67"/>
      <c r="J9" s="68" t="str">
        <f>IF(F9="","",ROUNDDOWN(SUM(F9:I9),0))</f>
        <v/>
      </c>
    </row>
    <row r="10" spans="1:11" s="7" customFormat="1" ht="34.5" customHeight="1" thickBot="1" x14ac:dyDescent="0.2">
      <c r="A10" s="78">
        <f>ROW()-7</f>
        <v>3</v>
      </c>
      <c r="B10" s="69" t="s">
        <v>41</v>
      </c>
      <c r="C10" s="70" t="s">
        <v>43</v>
      </c>
      <c r="D10" s="71">
        <v>40</v>
      </c>
      <c r="E10" s="72">
        <v>467</v>
      </c>
      <c r="F10" s="73"/>
      <c r="G10" s="74"/>
      <c r="H10" s="74"/>
      <c r="I10" s="75"/>
      <c r="J10" s="76" t="str">
        <f>IF(F10="","",ROUNDDOWN(SUM(F10:I10),0))</f>
        <v/>
      </c>
    </row>
    <row r="11" spans="1:11" s="7" customFormat="1" ht="37.5" customHeight="1" thickTop="1" thickBot="1" x14ac:dyDescent="0.2">
      <c r="A11" s="52" t="s">
        <v>0</v>
      </c>
      <c r="B11" s="53"/>
      <c r="C11" s="54"/>
      <c r="D11" s="9"/>
      <c r="E11" s="10">
        <f>SUM(E8:E10)</f>
        <v>1202</v>
      </c>
      <c r="F11" s="9"/>
      <c r="G11" s="8"/>
      <c r="H11" s="8"/>
      <c r="I11" s="16"/>
      <c r="J11" s="17">
        <f>SUM(J8:J10)</f>
        <v>0</v>
      </c>
    </row>
    <row r="12" spans="1:11" s="1" customFormat="1" ht="36.75" customHeight="1" x14ac:dyDescent="0.15">
      <c r="A12" s="51" t="s">
        <v>14</v>
      </c>
      <c r="B12" s="51"/>
      <c r="C12" s="51"/>
      <c r="D12" s="51"/>
      <c r="E12" s="51"/>
      <c r="F12" s="51"/>
      <c r="G12" s="51"/>
      <c r="H12" s="51"/>
      <c r="I12" s="51"/>
      <c r="J12" s="51"/>
    </row>
    <row r="13" spans="1:11" s="1" customFormat="1" ht="33.75" customHeight="1" x14ac:dyDescent="0.15">
      <c r="A13" s="51" t="s">
        <v>15</v>
      </c>
      <c r="B13" s="51"/>
      <c r="C13" s="51"/>
      <c r="D13" s="51"/>
      <c r="E13" s="51"/>
      <c r="F13" s="51"/>
      <c r="G13" s="51"/>
      <c r="H13" s="51"/>
      <c r="I13" s="51"/>
      <c r="J13" s="51"/>
    </row>
    <row r="14" spans="1:11" s="1" customFormat="1" ht="33.75" customHeight="1" x14ac:dyDescent="0.15">
      <c r="A14" s="51" t="s">
        <v>16</v>
      </c>
      <c r="B14" s="51"/>
      <c r="C14" s="51"/>
      <c r="D14" s="51"/>
      <c r="E14" s="51"/>
      <c r="F14" s="51"/>
      <c r="G14" s="51"/>
      <c r="H14" s="51"/>
      <c r="I14" s="51"/>
      <c r="J14" s="51"/>
    </row>
    <row r="15" spans="1:11" s="1" customFormat="1" ht="33.75" customHeight="1" x14ac:dyDescent="0.15">
      <c r="A15" s="51" t="s">
        <v>17</v>
      </c>
      <c r="B15" s="51"/>
      <c r="C15" s="51"/>
      <c r="D15" s="51"/>
      <c r="E15" s="51"/>
      <c r="F15" s="51"/>
      <c r="G15" s="51"/>
      <c r="H15" s="51"/>
      <c r="I15" s="51"/>
      <c r="J15" s="51"/>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契約単価積算内訳書令和3年10月分</vt:lpstr>
      <vt:lpstr>契約単価積算内訳書令和3年11月分</vt:lpstr>
      <vt:lpstr>契約単価積算内訳書令和3年12月分</vt:lpstr>
      <vt:lpstr>契約単価積算内訳書令和4年1月分</vt:lpstr>
      <vt:lpstr>契約単価積算内訳書令和4年2月分</vt:lpstr>
      <vt:lpstr>契約単価積算内訳書令和4年3月分</vt:lpstr>
      <vt:lpstr>契約単価積算内訳書令和4年4月分</vt:lpstr>
      <vt:lpstr>契約単価積算内訳書令和4年5月分</vt:lpstr>
      <vt:lpstr>契約単価積算内訳書令和4年6月分</vt:lpstr>
      <vt:lpstr>契約単価積算内訳書令和4年7月分</vt:lpstr>
      <vt:lpstr>契約単価積算内訳書令和4年8月分</vt:lpstr>
      <vt:lpstr>契約単価積算内訳書令和4年9月分</vt:lpstr>
      <vt:lpstr>契約単価積算内訳書合計!Print_Area</vt:lpstr>
      <vt:lpstr>契約単価積算内訳書令和3年10月分!Print_Area</vt:lpstr>
      <vt:lpstr>契約単価積算内訳書令和3年11月分!Print_Area</vt:lpstr>
      <vt:lpstr>契約単価積算内訳書令和3年12月分!Print_Area</vt:lpstr>
      <vt:lpstr>契約単価積算内訳書令和4年1月分!Print_Area</vt:lpstr>
      <vt:lpstr>契約単価積算内訳書令和4年2月分!Print_Area</vt:lpstr>
      <vt:lpstr>契約単価積算内訳書令和4年3月分!Print_Area</vt:lpstr>
      <vt:lpstr>契約単価積算内訳書令和4年4月分!Print_Area</vt:lpstr>
      <vt:lpstr>契約単価積算内訳書令和4年5月分!Print_Area</vt:lpstr>
      <vt:lpstr>契約単価積算内訳書令和4年6月分!Print_Area</vt:lpstr>
      <vt:lpstr>契約単価積算内訳書令和4年7月分!Print_Area</vt:lpstr>
      <vt:lpstr>契約単価積算内訳書令和4年8月分!Print_Area</vt:lpstr>
      <vt:lpstr>契約単価積算内訳書令和4年9月分!Print_Area</vt:lpstr>
      <vt:lpstr>契約単価積算内訳書令和3年10月分!Print_Titles</vt:lpstr>
      <vt:lpstr>契約単価積算内訳書令和3年11月分!Print_Titles</vt:lpstr>
      <vt:lpstr>契約単価積算内訳書令和3年12月分!Print_Titles</vt:lpstr>
      <vt:lpstr>契約単価積算内訳書令和4年1月分!Print_Titles</vt:lpstr>
      <vt:lpstr>契約単価積算内訳書令和4年2月分!Print_Titles</vt:lpstr>
      <vt:lpstr>契約単価積算内訳書令和4年3月分!Print_Titles</vt:lpstr>
      <vt:lpstr>契約単価積算内訳書令和4年4月分!Print_Titles</vt:lpstr>
      <vt:lpstr>契約単価積算内訳書令和4年5月分!Print_Titles</vt:lpstr>
      <vt:lpstr>契約単価積算内訳書令和4年6月分!Print_Titles</vt:lpstr>
      <vt:lpstr>契約単価積算内訳書令和4年7月分!Print_Titles</vt:lpstr>
      <vt:lpstr>契約単価積算内訳書令和4年8月分!Print_Titles</vt:lpstr>
      <vt:lpstr>契約単価積算内訳書令和4年9月分!Print_Titles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1122.高尾　日伽里</cp:lastModifiedBy>
  <cp:lastPrinted>2021-08-17T01:29:21Z</cp:lastPrinted>
  <dcterms:created xsi:type="dcterms:W3CDTF">2001-06-14T01:58:07Z</dcterms:created>
  <dcterms:modified xsi:type="dcterms:W3CDTF">2021-08-17T01:29:58Z</dcterms:modified>
</cp:coreProperties>
</file>