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4\政）総合交通計画部\00-1 公文書フォルダ\04 交通施設担当課\01 交通施設係\06_駐車場施策\06【常用簿冊】路外駐車場・駐車場法関係（届出除く）\03 路外駐車場設置届出の手引き\06.令和6年度見直し\HPアップロードファイル\"/>
    </mc:Choice>
  </mc:AlternateContent>
  <xr:revisionPtr revIDLastSave="0" documentId="13_ncr:1_{FE78D8D4-8A3D-40CF-AB42-5D5335264318}" xr6:coauthVersionLast="47" xr6:coauthVersionMax="47" xr10:uidLastSave="{00000000-0000-0000-0000-000000000000}"/>
  <bookViews>
    <workbookView xWindow="270" yWindow="495" windowWidth="28260" windowHeight="14985" xr2:uid="{00000000-000D-0000-FFFF-FFFF00000000}"/>
  </bookViews>
  <sheets>
    <sheet name="新設" sheetId="2" r:id="rId1"/>
    <sheet name="新設（記載例 平面）" sheetId="7" r:id="rId2"/>
    <sheet name="新設（記載例　自走式立体+平面）" sheetId="4" r:id="rId3"/>
    <sheet name="新設（記載例　機械式立体）" sheetId="8" r:id="rId4"/>
  </sheets>
  <definedNames>
    <definedName name="_xlnm.Print_Area" localSheetId="0">新設!$A$115:$R$227</definedName>
    <definedName name="_xlnm.Print_Area" localSheetId="3">'新設（記載例　機械式立体）'!$A$1:$R$113</definedName>
    <definedName name="_xlnm.Print_Area" localSheetId="2">'新設（記載例　自走式立体+平面）'!$A$1:$R$113</definedName>
    <definedName name="_xlnm.Print_Area" localSheetId="1">'新設（記載例 平面）'!$A$1:$R$113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21" i="2" l="1"/>
  <c r="L118" i="2"/>
  <c r="B208" i="2"/>
  <c r="T58" i="2"/>
  <c r="T37" i="2"/>
  <c r="G194" i="2"/>
  <c r="I199" i="2"/>
  <c r="I198" i="2"/>
  <c r="I197" i="2"/>
  <c r="G200" i="2"/>
  <c r="G203" i="2"/>
  <c r="G202" i="2"/>
  <c r="G201" i="2"/>
  <c r="G196" i="2"/>
  <c r="G195" i="2"/>
  <c r="G193" i="2"/>
  <c r="N172" i="2"/>
  <c r="P170" i="2"/>
  <c r="U170" i="2"/>
  <c r="U191" i="2" s="1"/>
  <c r="P168" i="2"/>
  <c r="N166" i="2"/>
  <c r="P165" i="2"/>
  <c r="N164" i="2"/>
  <c r="T164" i="2" s="1"/>
  <c r="P163" i="2"/>
  <c r="U163" i="2" s="1"/>
  <c r="N162" i="2"/>
  <c r="P160" i="2"/>
  <c r="P158" i="2"/>
  <c r="U158" i="2" s="1"/>
  <c r="N156" i="2"/>
  <c r="P155" i="2"/>
  <c r="N154" i="2"/>
  <c r="P153" i="2"/>
  <c r="U153" i="2"/>
  <c r="N152" i="2"/>
  <c r="T152" i="2" s="1"/>
  <c r="T161" i="2" s="1"/>
  <c r="N151" i="2"/>
  <c r="P149" i="2"/>
  <c r="U149" i="2"/>
  <c r="P147" i="2"/>
  <c r="U147" i="2" s="1"/>
  <c r="U189" i="2" s="1"/>
  <c r="N145" i="2"/>
  <c r="P144" i="2"/>
  <c r="U144" i="2" s="1"/>
  <c r="U186" i="2" s="1"/>
  <c r="N143" i="2"/>
  <c r="T143" i="2" s="1"/>
  <c r="P142" i="2"/>
  <c r="U142" i="2"/>
  <c r="U184" i="2" s="1"/>
  <c r="N141" i="2"/>
  <c r="P139" i="2"/>
  <c r="P181" i="2" s="1"/>
  <c r="P137" i="2"/>
  <c r="P179" i="2" s="1"/>
  <c r="N135" i="2"/>
  <c r="N177" i="2"/>
  <c r="P134" i="2"/>
  <c r="P176" i="2" s="1"/>
  <c r="N133" i="2"/>
  <c r="N175" i="2" s="1"/>
  <c r="P132" i="2"/>
  <c r="P174" i="2"/>
  <c r="N131" i="2"/>
  <c r="N140" i="2" s="1"/>
  <c r="M128" i="2"/>
  <c r="G127" i="2"/>
  <c r="G126" i="2"/>
  <c r="J124" i="2"/>
  <c r="J123" i="2"/>
  <c r="J122" i="2"/>
  <c r="T141" i="2"/>
  <c r="T145" i="2"/>
  <c r="T187" i="2"/>
  <c r="T162" i="2"/>
  <c r="T171" i="2" s="1"/>
  <c r="T166" i="2"/>
  <c r="P191" i="2"/>
  <c r="U168" i="2"/>
  <c r="N187" i="2"/>
  <c r="U165" i="2"/>
  <c r="N185" i="2"/>
  <c r="P184" i="2"/>
  <c r="T183" i="2"/>
  <c r="N183" i="2"/>
  <c r="T133" i="2"/>
  <c r="T175" i="2" s="1"/>
  <c r="T135" i="2"/>
  <c r="T177" i="2" s="1"/>
  <c r="T154" i="2"/>
  <c r="T156" i="2"/>
  <c r="U139" i="2"/>
  <c r="U181" i="2" s="1"/>
  <c r="U160" i="2"/>
  <c r="U155" i="2"/>
  <c r="T172" i="2"/>
  <c r="T151" i="2"/>
  <c r="L130" i="2"/>
  <c r="K130" i="2" s="1"/>
  <c r="N58" i="4"/>
  <c r="T58" i="4"/>
  <c r="N38" i="4"/>
  <c r="T38" i="4" s="1"/>
  <c r="N27" i="4"/>
  <c r="M14" i="8"/>
  <c r="N17" i="8"/>
  <c r="T17" i="8" s="1"/>
  <c r="B94" i="8"/>
  <c r="B94" i="4"/>
  <c r="B94" i="7"/>
  <c r="N26" i="8"/>
  <c r="N68" i="8"/>
  <c r="N47" i="8"/>
  <c r="N36" i="8"/>
  <c r="N78" i="8" s="1"/>
  <c r="M15" i="8" s="1"/>
  <c r="L15" i="8" s="1"/>
  <c r="N57" i="8"/>
  <c r="T37" i="8"/>
  <c r="T58" i="8"/>
  <c r="T19" i="8"/>
  <c r="T21" i="8"/>
  <c r="T38" i="8"/>
  <c r="T40" i="8"/>
  <c r="T47" i="8" s="1"/>
  <c r="T42" i="8"/>
  <c r="T63" i="8" s="1"/>
  <c r="T27" i="8"/>
  <c r="T29" i="8"/>
  <c r="T71" i="8" s="1"/>
  <c r="T31" i="8"/>
  <c r="T48" i="8"/>
  <c r="T57" i="8" s="1"/>
  <c r="T50" i="8"/>
  <c r="T52" i="8"/>
  <c r="T73" i="8" s="1"/>
  <c r="L16" i="8"/>
  <c r="K16" i="8" s="1"/>
  <c r="U18" i="8"/>
  <c r="U20" i="8"/>
  <c r="U62" i="8"/>
  <c r="U23" i="8"/>
  <c r="U65" i="8" s="1"/>
  <c r="U25" i="8"/>
  <c r="U67" i="8" s="1"/>
  <c r="U28" i="8"/>
  <c r="U70" i="8" s="1"/>
  <c r="U30" i="8"/>
  <c r="U33" i="8"/>
  <c r="U35" i="8"/>
  <c r="U77" i="8" s="1"/>
  <c r="U39" i="8"/>
  <c r="U60" i="8" s="1"/>
  <c r="U41" i="8"/>
  <c r="U44" i="8"/>
  <c r="U46" i="8"/>
  <c r="U49" i="8"/>
  <c r="U51" i="8"/>
  <c r="U54" i="8"/>
  <c r="U75" i="8" s="1"/>
  <c r="U56" i="8"/>
  <c r="P60" i="8"/>
  <c r="N61" i="8"/>
  <c r="T61" i="8"/>
  <c r="P62" i="8"/>
  <c r="N63" i="8"/>
  <c r="P65" i="8"/>
  <c r="P67" i="8"/>
  <c r="N69" i="8"/>
  <c r="T69" i="8"/>
  <c r="P70" i="8"/>
  <c r="N71" i="8"/>
  <c r="P72" i="8"/>
  <c r="U72" i="8"/>
  <c r="N73" i="8"/>
  <c r="P75" i="8"/>
  <c r="P77" i="8"/>
  <c r="N48" i="7"/>
  <c r="N38" i="7"/>
  <c r="T38" i="7"/>
  <c r="T59" i="7" s="1"/>
  <c r="N57" i="2"/>
  <c r="N47" i="2"/>
  <c r="N36" i="2"/>
  <c r="N26" i="7"/>
  <c r="N68" i="7" s="1"/>
  <c r="M15" i="7" s="1"/>
  <c r="L15" i="7" s="1"/>
  <c r="N47" i="7"/>
  <c r="N36" i="7"/>
  <c r="N57" i="7"/>
  <c r="N78" i="7"/>
  <c r="T37" i="7"/>
  <c r="T58" i="7"/>
  <c r="T17" i="7"/>
  <c r="T19" i="7"/>
  <c r="T26" i="7" s="1"/>
  <c r="T21" i="7"/>
  <c r="T63" i="7" s="1"/>
  <c r="T40" i="7"/>
  <c r="T42" i="7"/>
  <c r="T27" i="7"/>
  <c r="T36" i="7" s="1"/>
  <c r="T78" i="7" s="1"/>
  <c r="T29" i="7"/>
  <c r="T31" i="7"/>
  <c r="T73" i="7" s="1"/>
  <c r="T48" i="7"/>
  <c r="T50" i="7"/>
  <c r="T57" i="7"/>
  <c r="T52" i="7"/>
  <c r="L16" i="7"/>
  <c r="K16" i="7"/>
  <c r="U18" i="7"/>
  <c r="U20" i="7"/>
  <c r="U62" i="7" s="1"/>
  <c r="U23" i="7"/>
  <c r="U65" i="7"/>
  <c r="U25" i="7"/>
  <c r="U28" i="7"/>
  <c r="U30" i="7"/>
  <c r="U33" i="7"/>
  <c r="U75" i="7" s="1"/>
  <c r="U35" i="7"/>
  <c r="U39" i="7"/>
  <c r="U41" i="7"/>
  <c r="U44" i="7"/>
  <c r="U46" i="7"/>
  <c r="U49" i="7"/>
  <c r="U51" i="7"/>
  <c r="U72" i="7" s="1"/>
  <c r="U54" i="7"/>
  <c r="U56" i="7"/>
  <c r="P60" i="7"/>
  <c r="U60" i="7"/>
  <c r="N61" i="7"/>
  <c r="T61" i="7"/>
  <c r="P62" i="7"/>
  <c r="N63" i="7"/>
  <c r="P65" i="7"/>
  <c r="P67" i="7"/>
  <c r="U67" i="7"/>
  <c r="N69" i="7"/>
  <c r="P70" i="7"/>
  <c r="U70" i="7"/>
  <c r="N71" i="7"/>
  <c r="P72" i="7"/>
  <c r="N73" i="7"/>
  <c r="P75" i="7"/>
  <c r="P77" i="7"/>
  <c r="U77" i="7"/>
  <c r="N57" i="4"/>
  <c r="N78" i="4" s="1"/>
  <c r="N26" i="4"/>
  <c r="T27" i="4"/>
  <c r="T69" i="4"/>
  <c r="T29" i="4"/>
  <c r="T36" i="4" s="1"/>
  <c r="T78" i="4" s="1"/>
  <c r="T31" i="4"/>
  <c r="T48" i="4"/>
  <c r="T50" i="4"/>
  <c r="T57" i="4" s="1"/>
  <c r="T52" i="4"/>
  <c r="N36" i="4"/>
  <c r="U35" i="4"/>
  <c r="U77" i="4" s="1"/>
  <c r="U56" i="4"/>
  <c r="P77" i="4"/>
  <c r="U33" i="4"/>
  <c r="U75" i="4" s="1"/>
  <c r="U54" i="4"/>
  <c r="P75" i="4"/>
  <c r="T73" i="4"/>
  <c r="N73" i="4"/>
  <c r="U30" i="4"/>
  <c r="U51" i="4"/>
  <c r="U72" i="4"/>
  <c r="P72" i="4"/>
  <c r="N71" i="4"/>
  <c r="U28" i="4"/>
  <c r="U70" i="4" s="1"/>
  <c r="U49" i="4"/>
  <c r="P70" i="4"/>
  <c r="N69" i="4"/>
  <c r="T17" i="4"/>
  <c r="T19" i="4"/>
  <c r="T21" i="4"/>
  <c r="T26" i="4"/>
  <c r="T40" i="4"/>
  <c r="T42" i="4"/>
  <c r="U25" i="4"/>
  <c r="U67" i="4"/>
  <c r="U46" i="4"/>
  <c r="P67" i="4"/>
  <c r="U23" i="4"/>
  <c r="U65" i="4"/>
  <c r="U44" i="4"/>
  <c r="P65" i="4"/>
  <c r="T63" i="4"/>
  <c r="N63" i="4"/>
  <c r="U20" i="4"/>
  <c r="U41" i="4"/>
  <c r="U62" i="4"/>
  <c r="P62" i="4"/>
  <c r="T61" i="4"/>
  <c r="N61" i="4"/>
  <c r="U18" i="4"/>
  <c r="U60" i="4"/>
  <c r="U39" i="4"/>
  <c r="P60" i="4"/>
  <c r="T37" i="4"/>
  <c r="L16" i="4"/>
  <c r="K16" i="4" s="1"/>
  <c r="U35" i="2"/>
  <c r="U56" i="2"/>
  <c r="U77" i="2"/>
  <c r="U33" i="2"/>
  <c r="U75" i="2" s="1"/>
  <c r="U54" i="2"/>
  <c r="U30" i="2"/>
  <c r="U72" i="2" s="1"/>
  <c r="U51" i="2"/>
  <c r="U28" i="2"/>
  <c r="U70" i="2" s="1"/>
  <c r="U49" i="2"/>
  <c r="U25" i="2"/>
  <c r="U46" i="2"/>
  <c r="U67" i="2"/>
  <c r="U23" i="2"/>
  <c r="U65" i="2" s="1"/>
  <c r="U44" i="2"/>
  <c r="U20" i="2"/>
  <c r="U62" i="2" s="1"/>
  <c r="U41" i="2"/>
  <c r="U18" i="2"/>
  <c r="U60" i="2" s="1"/>
  <c r="U39" i="2"/>
  <c r="T17" i="2"/>
  <c r="T19" i="2"/>
  <c r="T26" i="2" s="1"/>
  <c r="T21" i="2"/>
  <c r="T63" i="2" s="1"/>
  <c r="T38" i="2"/>
  <c r="T47" i="2" s="1"/>
  <c r="T40" i="2"/>
  <c r="T42" i="2"/>
  <c r="T27" i="2"/>
  <c r="T36" i="2" s="1"/>
  <c r="T78" i="2" s="1"/>
  <c r="T29" i="2"/>
  <c r="T31" i="2"/>
  <c r="T73" i="2" s="1"/>
  <c r="T48" i="2"/>
  <c r="T50" i="2"/>
  <c r="T71" i="2" s="1"/>
  <c r="T57" i="2"/>
  <c r="T52" i="2"/>
  <c r="L16" i="2"/>
  <c r="K16" i="2"/>
  <c r="N26" i="2"/>
  <c r="N68" i="2" s="1"/>
  <c r="M15" i="2" s="1"/>
  <c r="L15" i="2" s="1"/>
  <c r="N78" i="2"/>
  <c r="T61" i="2"/>
  <c r="T59" i="2"/>
  <c r="P77" i="2"/>
  <c r="N59" i="2"/>
  <c r="N61" i="2"/>
  <c r="P60" i="2"/>
  <c r="N73" i="2"/>
  <c r="N71" i="2"/>
  <c r="N69" i="2"/>
  <c r="N63" i="2"/>
  <c r="P70" i="2"/>
  <c r="P62" i="2"/>
  <c r="P75" i="2"/>
  <c r="P72" i="2"/>
  <c r="P67" i="2"/>
  <c r="P65" i="2"/>
  <c r="N171" i="2"/>
  <c r="N47" i="4"/>
  <c r="N68" i="4" s="1"/>
  <c r="N59" i="7"/>
  <c r="N59" i="8"/>
  <c r="U132" i="2"/>
  <c r="U174" i="2"/>
  <c r="U137" i="2"/>
  <c r="U179" i="2" s="1"/>
  <c r="N150" i="2"/>
  <c r="N173" i="2"/>
  <c r="N59" i="4"/>
  <c r="T71" i="7"/>
  <c r="N192" i="2"/>
  <c r="M15" i="4" l="1"/>
  <c r="L15" i="4" s="1"/>
  <c r="T47" i="4"/>
  <c r="T68" i="4" s="1"/>
  <c r="T59" i="4"/>
  <c r="T68" i="2"/>
  <c r="T15" i="2" s="1"/>
  <c r="T26" i="8"/>
  <c r="T68" i="8" s="1"/>
  <c r="T59" i="8"/>
  <c r="T15" i="4"/>
  <c r="T150" i="2"/>
  <c r="T192" i="2" s="1"/>
  <c r="T185" i="2"/>
  <c r="P186" i="2"/>
  <c r="T131" i="2"/>
  <c r="T36" i="8"/>
  <c r="T78" i="8" s="1"/>
  <c r="T47" i="7"/>
  <c r="T68" i="7" s="1"/>
  <c r="T15" i="7" s="1"/>
  <c r="T69" i="2"/>
  <c r="T71" i="4"/>
  <c r="T69" i="7"/>
  <c r="U134" i="2"/>
  <c r="U176" i="2" s="1"/>
  <c r="N161" i="2"/>
  <c r="N182" i="2" s="1"/>
  <c r="M129" i="2" s="1"/>
  <c r="L129" i="2" s="1"/>
  <c r="P189" i="2"/>
  <c r="T15" i="8" l="1"/>
  <c r="T173" i="2"/>
  <c r="T140" i="2"/>
  <c r="T182" i="2" s="1"/>
  <c r="T129" i="2" s="1"/>
</calcChain>
</file>

<file path=xl/sharedStrings.xml><?xml version="1.0" encoding="utf-8"?>
<sst xmlns="http://schemas.openxmlformats.org/spreadsheetml/2006/main" count="929" uniqueCount="108">
  <si>
    <t>（用紙Ａ4）</t>
    <rPh sb="1" eb="3">
      <t>ヨウシ</t>
    </rPh>
    <phoneticPr fontId="2"/>
  </si>
  <si>
    <t>　駐車場法第12条の規定により、次のように届け出ます。</t>
    <rPh sb="1" eb="4">
      <t>チュウシャジョウ</t>
    </rPh>
    <rPh sb="4" eb="5">
      <t>ホウ</t>
    </rPh>
    <rPh sb="5" eb="6">
      <t>ダイ</t>
    </rPh>
    <rPh sb="8" eb="9">
      <t>ジョウ</t>
    </rPh>
    <rPh sb="10" eb="12">
      <t>キテイ</t>
    </rPh>
    <rPh sb="16" eb="17">
      <t>ツギ</t>
    </rPh>
    <rPh sb="21" eb="22">
      <t>トド</t>
    </rPh>
    <rPh sb="23" eb="24">
      <t>デ</t>
    </rPh>
    <phoneticPr fontId="2"/>
  </si>
  <si>
    <t>駐車の用に供する</t>
    <rPh sb="0" eb="2">
      <t>チュウシャ</t>
    </rPh>
    <rPh sb="3" eb="4">
      <t>ヨウ</t>
    </rPh>
    <rPh sb="5" eb="6">
      <t>キョウ</t>
    </rPh>
    <phoneticPr fontId="2"/>
  </si>
  <si>
    <t>部分の面積（A）</t>
    <rPh sb="0" eb="2">
      <t>ブブン</t>
    </rPh>
    <rPh sb="3" eb="5">
      <t>メンセキ</t>
    </rPh>
    <phoneticPr fontId="2"/>
  </si>
  <si>
    <t>四輪車（注）</t>
    <rPh sb="0" eb="3">
      <t>ヨンリンシャ</t>
    </rPh>
    <rPh sb="4" eb="5">
      <t>チュウ</t>
    </rPh>
    <phoneticPr fontId="2"/>
  </si>
  <si>
    <t>専用</t>
    <rPh sb="0" eb="2">
      <t>センヨウ</t>
    </rPh>
    <phoneticPr fontId="2"/>
  </si>
  <si>
    <t>平方メートル</t>
    <rPh sb="0" eb="2">
      <t>ヘイホウ</t>
    </rPh>
    <phoneticPr fontId="2"/>
  </si>
  <si>
    <t>特定自動二輪</t>
    <rPh sb="0" eb="2">
      <t>トクテイ</t>
    </rPh>
    <rPh sb="2" eb="4">
      <t>ジドウ</t>
    </rPh>
    <rPh sb="4" eb="6">
      <t>ニリン</t>
    </rPh>
    <phoneticPr fontId="2"/>
  </si>
  <si>
    <t>車専用</t>
    <rPh sb="0" eb="1">
      <t>シャ</t>
    </rPh>
    <rPh sb="1" eb="3">
      <t>センヨウ</t>
    </rPh>
    <phoneticPr fontId="2"/>
  </si>
  <si>
    <t>四輪車</t>
    <rPh sb="0" eb="3">
      <t>ヨンリンシャ</t>
    </rPh>
    <phoneticPr fontId="2"/>
  </si>
  <si>
    <t>特定自動二輪車</t>
    <rPh sb="0" eb="2">
      <t>トクテイ</t>
    </rPh>
    <rPh sb="2" eb="4">
      <t>ジドウ</t>
    </rPh>
    <rPh sb="4" eb="7">
      <t>ニリンシャ</t>
    </rPh>
    <phoneticPr fontId="2"/>
  </si>
  <si>
    <t>小計</t>
    <rPh sb="0" eb="2">
      <t>ショウケイ</t>
    </rPh>
    <phoneticPr fontId="2"/>
  </si>
  <si>
    <t>四輪車及び特定自動二輪車併用</t>
    <rPh sb="0" eb="3">
      <t>ヨンリンシャ</t>
    </rPh>
    <rPh sb="3" eb="4">
      <t>オヨ</t>
    </rPh>
    <rPh sb="5" eb="6">
      <t>トク</t>
    </rPh>
    <rPh sb="12" eb="14">
      <t>ヘイヨウ</t>
    </rPh>
    <phoneticPr fontId="2"/>
  </si>
  <si>
    <t>車路等の面積（B）</t>
    <rPh sb="0" eb="1">
      <t>シャ</t>
    </rPh>
    <rPh sb="1" eb="2">
      <t>ロ</t>
    </rPh>
    <rPh sb="2" eb="3">
      <t>ナド</t>
    </rPh>
    <rPh sb="4" eb="6">
      <t>メンセキ</t>
    </rPh>
    <phoneticPr fontId="2"/>
  </si>
  <si>
    <t>部分の面積（C）</t>
    <rPh sb="0" eb="2">
      <t>ブブン</t>
    </rPh>
    <rPh sb="3" eb="5">
      <t>メンセキ</t>
    </rPh>
    <phoneticPr fontId="2"/>
  </si>
  <si>
    <t>四輪車専用</t>
    <rPh sb="0" eb="3">
      <t>ヨンリンシャ</t>
    </rPh>
    <rPh sb="3" eb="5">
      <t>センヨウ</t>
    </rPh>
    <phoneticPr fontId="2"/>
  </si>
  <si>
    <t>駐車の用に供する部分の面積の合計</t>
    <rPh sb="0" eb="2">
      <t>チュウシャ</t>
    </rPh>
    <rPh sb="3" eb="4">
      <t>ヨウ</t>
    </rPh>
    <rPh sb="5" eb="6">
      <t>キョウ</t>
    </rPh>
    <rPh sb="8" eb="10">
      <t>ブブン</t>
    </rPh>
    <rPh sb="11" eb="13">
      <t>メンセキ</t>
    </rPh>
    <rPh sb="14" eb="16">
      <t>ゴウケイ</t>
    </rPh>
    <phoneticPr fontId="2"/>
  </si>
  <si>
    <t>規</t>
    <rPh sb="0" eb="1">
      <t>タダシ</t>
    </rPh>
    <phoneticPr fontId="2"/>
  </si>
  <si>
    <t>模</t>
    <rPh sb="0" eb="1">
      <t>ボ</t>
    </rPh>
    <phoneticPr fontId="2"/>
  </si>
  <si>
    <t>イ　建築物である部分</t>
    <rPh sb="2" eb="5">
      <t>ケンチクブツ</t>
    </rPh>
    <rPh sb="8" eb="10">
      <t>ブブン</t>
    </rPh>
    <phoneticPr fontId="2"/>
  </si>
  <si>
    <t>ロ　建築物でない部分</t>
    <rPh sb="2" eb="5">
      <t>ケンチクブツ</t>
    </rPh>
    <rPh sb="8" eb="10">
      <t>ブブン</t>
    </rPh>
    <phoneticPr fontId="2"/>
  </si>
  <si>
    <t>4構造</t>
    <rPh sb="1" eb="3">
      <t>コウゾウ</t>
    </rPh>
    <phoneticPr fontId="2"/>
  </si>
  <si>
    <t>認定の番号</t>
    <rPh sb="0" eb="2">
      <t>ニンテイ</t>
    </rPh>
    <rPh sb="3" eb="5">
      <t>バンゴウ</t>
    </rPh>
    <phoneticPr fontId="2"/>
  </si>
  <si>
    <t>イ特殊の装置</t>
    <rPh sb="1" eb="3">
      <t>トクシュ</t>
    </rPh>
    <rPh sb="4" eb="6">
      <t>ソウチ</t>
    </rPh>
    <phoneticPr fontId="2"/>
  </si>
  <si>
    <t>ロ　それ以外の設備</t>
    <rPh sb="4" eb="6">
      <t>イガイ</t>
    </rPh>
    <rPh sb="7" eb="9">
      <t>セツビ</t>
    </rPh>
    <phoneticPr fontId="2"/>
  </si>
  <si>
    <t>附帯業務のための施設</t>
    <rPh sb="0" eb="2">
      <t>フタイ</t>
    </rPh>
    <rPh sb="2" eb="4">
      <t>ギョウム</t>
    </rPh>
    <rPh sb="8" eb="10">
      <t>シセツ</t>
    </rPh>
    <phoneticPr fontId="2"/>
  </si>
  <si>
    <t>従業員概数</t>
    <rPh sb="0" eb="3">
      <t>ジュウギョウイン</t>
    </rPh>
    <rPh sb="3" eb="5">
      <t>ガイスウ</t>
    </rPh>
    <phoneticPr fontId="2"/>
  </si>
  <si>
    <t>供用開始（予定）日</t>
    <rPh sb="0" eb="2">
      <t>キョウヨウ</t>
    </rPh>
    <rPh sb="2" eb="4">
      <t>カイシ</t>
    </rPh>
    <rPh sb="5" eb="7">
      <t>ヨテイ</t>
    </rPh>
    <rPh sb="8" eb="9">
      <t>ヒ</t>
    </rPh>
    <phoneticPr fontId="2"/>
  </si>
  <si>
    <t>5　設　　備</t>
    <rPh sb="2" eb="3">
      <t>セツ</t>
    </rPh>
    <rPh sb="5" eb="6">
      <t>ソナエ</t>
    </rPh>
    <phoneticPr fontId="2"/>
  </si>
  <si>
    <t>路外駐車場設置（変更）届出書</t>
    <rPh sb="0" eb="1">
      <t>ロ</t>
    </rPh>
    <rPh sb="1" eb="2">
      <t>ガイ</t>
    </rPh>
    <rPh sb="2" eb="5">
      <t>チュウシャジョウ</t>
    </rPh>
    <rPh sb="5" eb="7">
      <t>セッチ</t>
    </rPh>
    <rPh sb="8" eb="10">
      <t>ヘンコウ</t>
    </rPh>
    <rPh sb="11" eb="13">
      <t>トドケデ</t>
    </rPh>
    <rPh sb="13" eb="14">
      <t>ショ</t>
    </rPh>
    <phoneticPr fontId="2"/>
  </si>
  <si>
    <t>（A＋C）</t>
    <phoneticPr fontId="2"/>
  </si>
  <si>
    <t>車路等の面積（D）</t>
    <rPh sb="0" eb="1">
      <t>シャ</t>
    </rPh>
    <rPh sb="1" eb="2">
      <t>ロ</t>
    </rPh>
    <rPh sb="2" eb="3">
      <t>ナド</t>
    </rPh>
    <rPh sb="4" eb="6">
      <t>メンセキ</t>
    </rPh>
    <phoneticPr fontId="2"/>
  </si>
  <si>
    <t>（注）</t>
    <rPh sb="1" eb="2">
      <t>チュウ</t>
    </rPh>
    <phoneticPr fontId="2"/>
  </si>
  <si>
    <t>道路交通法（昭和35年法律第105号）第2条第1項第9号の自動車のうち、特定自動二輪車以外のもの。</t>
    <phoneticPr fontId="2"/>
  </si>
  <si>
    <t>b 特殊の装置に係る
　駐車場法施行令第
　15条の規定による
　認定の概要</t>
    <rPh sb="2" eb="4">
      <t>トクシュ</t>
    </rPh>
    <rPh sb="5" eb="7">
      <t>ソウチ</t>
    </rPh>
    <rPh sb="8" eb="9">
      <t>カカ</t>
    </rPh>
    <rPh sb="12" eb="15">
      <t>チュウシャジョウ</t>
    </rPh>
    <rPh sb="15" eb="16">
      <t>ホウ</t>
    </rPh>
    <rPh sb="16" eb="18">
      <t>セコウ</t>
    </rPh>
    <rPh sb="18" eb="19">
      <t>レイ</t>
    </rPh>
    <rPh sb="19" eb="20">
      <t>ダイ</t>
    </rPh>
    <rPh sb="24" eb="25">
      <t>ジョウ</t>
    </rPh>
    <rPh sb="26" eb="28">
      <t>キテイ</t>
    </rPh>
    <rPh sb="33" eb="35">
      <t>ニンテイ</t>
    </rPh>
    <rPh sb="36" eb="38">
      <t>ガイヨウ</t>
    </rPh>
    <phoneticPr fontId="2"/>
  </si>
  <si>
    <t>a 特殊の装置の有無</t>
    <rPh sb="2" eb="4">
      <t>トクシュ</t>
    </rPh>
    <rPh sb="5" eb="7">
      <t>ソウチ</t>
    </rPh>
    <rPh sb="8" eb="10">
      <t>ウム</t>
    </rPh>
    <phoneticPr fontId="2"/>
  </si>
  <si>
    <t>様式１</t>
    <rPh sb="0" eb="2">
      <t>ヨウシキ</t>
    </rPh>
    <phoneticPr fontId="2"/>
  </si>
  <si>
    <t>（第2条関係）</t>
    <rPh sb="1" eb="2">
      <t>ダイ</t>
    </rPh>
    <rPh sb="3" eb="4">
      <t>ジョウ</t>
    </rPh>
    <rPh sb="4" eb="6">
      <t>カンケイ</t>
    </rPh>
    <phoneticPr fontId="2"/>
  </si>
  <si>
    <t>様</t>
    <rPh sb="0" eb="1">
      <t>サマ</t>
    </rPh>
    <phoneticPr fontId="2"/>
  </si>
  <si>
    <t>（駐車場管理者の氏名又は名称及び住所）</t>
    <rPh sb="1" eb="4">
      <t>チュウシャジョウ</t>
    </rPh>
    <rPh sb="4" eb="7">
      <t>カンリシャ</t>
    </rPh>
    <rPh sb="8" eb="10">
      <t>シメイ</t>
    </rPh>
    <rPh sb="10" eb="11">
      <t>マタ</t>
    </rPh>
    <rPh sb="12" eb="14">
      <t>メイショウ</t>
    </rPh>
    <rPh sb="14" eb="15">
      <t>オヨ</t>
    </rPh>
    <rPh sb="16" eb="18">
      <t>ジュウショ</t>
    </rPh>
    <phoneticPr fontId="2"/>
  </si>
  <si>
    <t>特殊の装置
の名称等</t>
    <rPh sb="0" eb="2">
      <t>トクシュ</t>
    </rPh>
    <rPh sb="3" eb="5">
      <t>ソウチ</t>
    </rPh>
    <rPh sb="7" eb="9">
      <t>メイショウ</t>
    </rPh>
    <rPh sb="9" eb="10">
      <t>ナド</t>
    </rPh>
    <phoneticPr fontId="2"/>
  </si>
  <si>
    <t>平方メートル</t>
    <phoneticPr fontId="2"/>
  </si>
  <si>
    <t>（駐車台数</t>
    <phoneticPr fontId="2"/>
  </si>
  <si>
    <t>台）</t>
    <rPh sb="0" eb="1">
      <t>ダイ</t>
    </rPh>
    <phoneticPr fontId="2"/>
  </si>
  <si>
    <t>駐車台数</t>
    <phoneticPr fontId="2"/>
  </si>
  <si>
    <t>台</t>
    <rPh sb="0" eb="1">
      <t>ダイ</t>
    </rPh>
    <phoneticPr fontId="2"/>
  </si>
  <si>
    <t>　　年　　月　　日　　</t>
    <phoneticPr fontId="2"/>
  </si>
  <si>
    <t>一般公共</t>
    <rPh sb="0" eb="2">
      <t>イッパン</t>
    </rPh>
    <rPh sb="2" eb="4">
      <t>コウキョウ</t>
    </rPh>
    <phoneticPr fontId="2"/>
  </si>
  <si>
    <t>株式会社　○○○○</t>
  </si>
  <si>
    <t>○○○パーキング</t>
  </si>
  <si>
    <t>アスファルト舗装</t>
    <rPh sb="6" eb="8">
      <t>ホソウ</t>
    </rPh>
    <phoneticPr fontId="2"/>
  </si>
  <si>
    <t>換気装置、照明装置、警報装置、消火装置、放送装置、自動料金精算機</t>
    <rPh sb="0" eb="2">
      <t>カンキ</t>
    </rPh>
    <rPh sb="2" eb="4">
      <t>ソウチ</t>
    </rPh>
    <rPh sb="5" eb="7">
      <t>ショウメイ</t>
    </rPh>
    <rPh sb="7" eb="9">
      <t>ソウチ</t>
    </rPh>
    <rPh sb="10" eb="12">
      <t>ケイホウ</t>
    </rPh>
    <rPh sb="12" eb="14">
      <t>ソウチ</t>
    </rPh>
    <rPh sb="15" eb="17">
      <t>ショウカ</t>
    </rPh>
    <rPh sb="17" eb="19">
      <t>ソウチ</t>
    </rPh>
    <rPh sb="20" eb="22">
      <t>ホウソウ</t>
    </rPh>
    <rPh sb="22" eb="24">
      <t>ソウチ</t>
    </rPh>
    <rPh sb="25" eb="27">
      <t>ジドウ</t>
    </rPh>
    <rPh sb="27" eb="29">
      <t>リョウキン</t>
    </rPh>
    <rPh sb="29" eb="31">
      <t>セイサン</t>
    </rPh>
    <rPh sb="31" eb="32">
      <t>キ</t>
    </rPh>
    <phoneticPr fontId="2"/>
  </si>
  <si>
    <t>イ 駐車場の区域の面積</t>
    <rPh sb="2" eb="5">
      <t>チュウシャジョウ</t>
    </rPh>
    <rPh sb="6" eb="8">
      <t>クイキ</t>
    </rPh>
    <rPh sb="9" eb="11">
      <t>メンセキ</t>
    </rPh>
    <phoneticPr fontId="2"/>
  </si>
  <si>
    <t>ロ 駐車場の用に供する部</t>
    <rPh sb="2" eb="5">
      <t>チュウシャジョウ</t>
    </rPh>
    <rPh sb="6" eb="7">
      <t>ヨウ</t>
    </rPh>
    <rPh sb="8" eb="9">
      <t>キョウ</t>
    </rPh>
    <phoneticPr fontId="2"/>
  </si>
  <si>
    <t>a 建築物である部分</t>
    <rPh sb="2" eb="5">
      <t>ケンチクブツ</t>
    </rPh>
    <rPh sb="8" eb="10">
      <t>ブブン</t>
    </rPh>
    <phoneticPr fontId="2"/>
  </si>
  <si>
    <t>b 建築物でない部分</t>
    <rPh sb="2" eb="5">
      <t>ケンチクブツ</t>
    </rPh>
    <rPh sb="8" eb="10">
      <t>ブブン</t>
    </rPh>
    <phoneticPr fontId="2"/>
  </si>
  <si>
    <t>　分の面積（A＋B＋C＋D)</t>
    <phoneticPr fontId="2"/>
  </si>
  <si>
    <t>駐　車　場　の　名　称</t>
    <rPh sb="0" eb="1">
      <t>チュウ</t>
    </rPh>
    <rPh sb="2" eb="3">
      <t>クルマ</t>
    </rPh>
    <rPh sb="4" eb="5">
      <t>バ</t>
    </rPh>
    <rPh sb="8" eb="9">
      <t>メイ</t>
    </rPh>
    <rPh sb="10" eb="11">
      <t>ショウ</t>
    </rPh>
    <phoneticPr fontId="2"/>
  </si>
  <si>
    <t>駐　車　場　の　位　置</t>
    <rPh sb="0" eb="1">
      <t>チュウ</t>
    </rPh>
    <rPh sb="2" eb="3">
      <t>クルマ</t>
    </rPh>
    <rPh sb="4" eb="5">
      <t>バ</t>
    </rPh>
    <rPh sb="8" eb="9">
      <t>クライ</t>
    </rPh>
    <rPh sb="10" eb="11">
      <t>オキ</t>
    </rPh>
    <phoneticPr fontId="2"/>
  </si>
  <si>
    <t>する部分</t>
    <phoneticPr fontId="2"/>
  </si>
  <si>
    <t>の用に供</t>
    <phoneticPr fontId="2"/>
  </si>
  <si>
    <t>それ以外</t>
    <rPh sb="2" eb="4">
      <t>イガイ</t>
    </rPh>
    <phoneticPr fontId="2"/>
  </si>
  <si>
    <t>の部分</t>
    <phoneticPr fontId="2"/>
  </si>
  <si>
    <t>特殊駐車装置認定第○○○号</t>
    <rPh sb="0" eb="2">
      <t>トクシュ</t>
    </rPh>
    <rPh sb="2" eb="4">
      <t>チュウシャ</t>
    </rPh>
    <rPh sb="4" eb="6">
      <t>ソウチ</t>
    </rPh>
    <rPh sb="6" eb="8">
      <t>ニンテイ</t>
    </rPh>
    <rPh sb="8" eb="9">
      <t>ダイ</t>
    </rPh>
    <rPh sb="12" eb="13">
      <t>ゴウ</t>
    </rPh>
    <phoneticPr fontId="2"/>
  </si>
  <si>
    <t>○○○○○○○○○（製造者：○○○○㈱）</t>
    <rPh sb="10" eb="13">
      <t>セイゾウシャ</t>
    </rPh>
    <phoneticPr fontId="2"/>
  </si>
  <si>
    <t>有（垂直循環方式（方向転換装置組込型））</t>
    <rPh sb="0" eb="1">
      <t>アリ</t>
    </rPh>
    <rPh sb="2" eb="4">
      <t>スイチョク</t>
    </rPh>
    <rPh sb="4" eb="6">
      <t>ジュンカン</t>
    </rPh>
    <rPh sb="6" eb="8">
      <t>ホウシキ</t>
    </rPh>
    <rPh sb="9" eb="11">
      <t>ホウコウ</t>
    </rPh>
    <rPh sb="11" eb="13">
      <t>テンカン</t>
    </rPh>
    <rPh sb="13" eb="15">
      <t>ソウチ</t>
    </rPh>
    <rPh sb="15" eb="17">
      <t>クミコミ</t>
    </rPh>
    <rPh sb="17" eb="18">
      <t>ガタ</t>
    </rPh>
    <phoneticPr fontId="2"/>
  </si>
  <si>
    <t>○○○ビル　1階</t>
    <phoneticPr fontId="2"/>
  </si>
  <si>
    <t>　　年　　月　　日　　</t>
    <phoneticPr fontId="2"/>
  </si>
  <si>
    <t>○○○ビル　1階</t>
    <phoneticPr fontId="2"/>
  </si>
  <si>
    <t>平方メートル</t>
    <phoneticPr fontId="2"/>
  </si>
  <si>
    <t>　分の面積（A＋B＋C＋D)</t>
    <phoneticPr fontId="2"/>
  </si>
  <si>
    <t>の用に供</t>
    <phoneticPr fontId="2"/>
  </si>
  <si>
    <t>駐車台数</t>
    <phoneticPr fontId="2"/>
  </si>
  <si>
    <t>駐車台数</t>
    <phoneticPr fontId="2"/>
  </si>
  <si>
    <t>の部分</t>
    <phoneticPr fontId="2"/>
  </si>
  <si>
    <t>（駐車台数</t>
    <phoneticPr fontId="2"/>
  </si>
  <si>
    <t>駐車台数</t>
    <phoneticPr fontId="2"/>
  </si>
  <si>
    <t>（駐車台数</t>
    <phoneticPr fontId="2"/>
  </si>
  <si>
    <t>の用に供</t>
    <phoneticPr fontId="2"/>
  </si>
  <si>
    <t>の部分</t>
    <phoneticPr fontId="2"/>
  </si>
  <si>
    <t>（駐車台数</t>
    <phoneticPr fontId="2"/>
  </si>
  <si>
    <t>道路交通法（昭和35年法律第105号）第2条第1項第9号の自動車のうち、特定自動二輪車以外のもの。</t>
    <phoneticPr fontId="2"/>
  </si>
  <si>
    <t>無</t>
    <rPh sb="0" eb="1">
      <t>ナ</t>
    </rPh>
    <phoneticPr fontId="2"/>
  </si>
  <si>
    <t>（駐車台数</t>
    <phoneticPr fontId="2"/>
  </si>
  <si>
    <t>する部分</t>
    <phoneticPr fontId="2"/>
  </si>
  <si>
    <t>札幌市○○区○○条○○丁目○-○</t>
    <phoneticPr fontId="2"/>
  </si>
  <si>
    <t>2名</t>
    <rPh sb="1" eb="2">
      <t>メイ</t>
    </rPh>
    <phoneticPr fontId="2"/>
  </si>
  <si>
    <t>3名</t>
    <rPh sb="1" eb="2">
      <t>メイ</t>
    </rPh>
    <phoneticPr fontId="2"/>
  </si>
  <si>
    <t>照明装置、警報装置、自動料金精算機</t>
    <rPh sb="0" eb="2">
      <t>ショウメイ</t>
    </rPh>
    <rPh sb="2" eb="4">
      <t>ソウチ</t>
    </rPh>
    <rPh sb="5" eb="7">
      <t>ケイホウ</t>
    </rPh>
    <rPh sb="7" eb="9">
      <t>ソウチ</t>
    </rPh>
    <rPh sb="10" eb="12">
      <t>ジドウ</t>
    </rPh>
    <rPh sb="12" eb="14">
      <t>リョウキン</t>
    </rPh>
    <rPh sb="14" eb="16">
      <t>セイサン</t>
    </rPh>
    <rPh sb="16" eb="17">
      <t>キ</t>
    </rPh>
    <phoneticPr fontId="2"/>
  </si>
  <si>
    <t>札幌市○○区○○条○○丁目○-○</t>
    <phoneticPr fontId="2"/>
  </si>
  <si>
    <t>札幌市○○区○○条○○丁目○-○</t>
    <phoneticPr fontId="2"/>
  </si>
  <si>
    <t>（駐車台数</t>
    <phoneticPr fontId="2"/>
  </si>
  <si>
    <t>する部分</t>
    <phoneticPr fontId="2"/>
  </si>
  <si>
    <t>無</t>
    <rPh sb="0" eb="1">
      <t>ム</t>
    </rPh>
    <phoneticPr fontId="2"/>
  </si>
  <si>
    <t>換気装置、照明装置、警報装置、消火装置、管理室、待合室</t>
    <rPh sb="0" eb="2">
      <t>カンキ</t>
    </rPh>
    <rPh sb="2" eb="4">
      <t>ソウチ</t>
    </rPh>
    <rPh sb="5" eb="7">
      <t>ショウメイ</t>
    </rPh>
    <rPh sb="7" eb="9">
      <t>ソウチ</t>
    </rPh>
    <rPh sb="10" eb="12">
      <t>ケイホウ</t>
    </rPh>
    <rPh sb="12" eb="14">
      <t>ソウチ</t>
    </rPh>
    <rPh sb="15" eb="17">
      <t>ショウカ</t>
    </rPh>
    <rPh sb="17" eb="19">
      <t>ソウチ</t>
    </rPh>
    <rPh sb="20" eb="23">
      <t>カンリシツ</t>
    </rPh>
    <rPh sb="24" eb="26">
      <t>マチアイ</t>
    </rPh>
    <rPh sb="26" eb="27">
      <t>シツ</t>
    </rPh>
    <phoneticPr fontId="2"/>
  </si>
  <si>
    <t>入力箇所</t>
    <rPh sb="0" eb="2">
      <t>ニュウリョク</t>
    </rPh>
    <rPh sb="2" eb="4">
      <t>カショ</t>
    </rPh>
    <phoneticPr fontId="2"/>
  </si>
  <si>
    <t>自動計算</t>
    <rPh sb="0" eb="2">
      <t>ジドウ</t>
    </rPh>
    <rPh sb="2" eb="4">
      <t>ケイサン</t>
    </rPh>
    <phoneticPr fontId="2"/>
  </si>
  <si>
    <t>鉄骨造タワー</t>
    <rPh sb="0" eb="2">
      <t>テッコツ</t>
    </rPh>
    <rPh sb="2" eb="3">
      <t>ツク</t>
    </rPh>
    <phoneticPr fontId="2"/>
  </si>
  <si>
    <t>建築面積72.25㎡</t>
    <rPh sb="0" eb="2">
      <t>ケンチク</t>
    </rPh>
    <rPh sb="2" eb="4">
      <t>メンセキ</t>
    </rPh>
    <phoneticPr fontId="2"/>
  </si>
  <si>
    <t>建築面積7,305.25㎡　避難階段の数：2</t>
    <rPh sb="0" eb="2">
      <t>ケンチク</t>
    </rPh>
    <rPh sb="2" eb="4">
      <t>メンセキ</t>
    </rPh>
    <rPh sb="14" eb="16">
      <t>ヒナン</t>
    </rPh>
    <rPh sb="16" eb="18">
      <t>カイダン</t>
    </rPh>
    <rPh sb="19" eb="20">
      <t>カズ</t>
    </rPh>
    <phoneticPr fontId="2"/>
  </si>
  <si>
    <t>鉄骨鉄筋コンクリート造（地上4階・地下1階）のうち地上3階～屋上部分</t>
    <rPh sb="0" eb="2">
      <t>テッコツ</t>
    </rPh>
    <rPh sb="2" eb="4">
      <t>テッキン</t>
    </rPh>
    <rPh sb="10" eb="11">
      <t>ツク</t>
    </rPh>
    <rPh sb="12" eb="14">
      <t>チジョウ</t>
    </rPh>
    <rPh sb="15" eb="16">
      <t>カイ</t>
    </rPh>
    <rPh sb="17" eb="19">
      <t>チカ</t>
    </rPh>
    <rPh sb="20" eb="21">
      <t>カイ</t>
    </rPh>
    <rPh sb="26" eb="27">
      <t>ウエ</t>
    </rPh>
    <rPh sb="28" eb="29">
      <t>カイ</t>
    </rPh>
    <rPh sb="30" eb="32">
      <t>オクジョウ</t>
    </rPh>
    <phoneticPr fontId="2"/>
  </si>
  <si>
    <t>備　考
　一　路外駐車場変更届書にあっては、変更しようとする事項を朱記すること。
　二　３のイ欄の「駐車場の区域の面積」欄においては、駐車場の敷地面積を記載すること。
  三　３のロ欄の「駐車場の用に供する部分の面積」欄においては、駐車の用に供する部分（駐車マス）、車路、料
     金徴収施設、操車場所、乗降場その他の駐車場のため必要な施設の総面積を記載すること。
  四　３のロのａ欄及びｂ欄の「駐車の用に供する部分の面積」欄の「それ以外の部分」欄においては、月ぎめ契約
     等により特定の顧客の駐車の用に供する部分等一般公共の用に供する部分以外の部分の総面積を記載すること。
  五　３のロのａ欄及びｂ欄の「車路等の面積」欄においては、駐車場の用に供する部分のうち、駐車の用に供する
　　 部分を除いた部分の総面積を記載すること。
  六　４のイ欄においては、建築物の階数、建築面積、構造上の種別（木造、耐火構造等の別）及び避難階段の数を
     記載すること。なお、大建築物の一部にある路外駐車場にあっては、その旨を記載すること。
  七　４のロ欄においては、車路及び駐車の用に供する部分のみについて記載すること。
  八　５のイのａ欄においては、特殊の装置を用いるか否かに応じて、「有」又は「無」のいずれかを記載するこ
     と。
  九　５のイのｂ欄の「認定の番号」欄においては、用いる特殊の装置に係る駐車場法施行令第15条の規定による建
     設大臣の認定の番号を記載すること。
  十　５のイのｂ欄の「特殊の装置の名称等」欄においては、用いる特殊の装置の名称（商品名）、製造者名を記載
     すること。
  十一　５のロ欄においては、特殊の装置以外の換気装置、照明装置、警報装置その他の設備の概要を記載すること。
  十二　６欄においては、路外駐車場の業務に附帯して行う業務のための施設の概要を記載すること。</t>
    <rPh sb="54" eb="56">
      <t>クイキ</t>
    </rPh>
    <rPh sb="67" eb="69">
      <t>チュウシャ</t>
    </rPh>
    <rPh sb="69" eb="70">
      <t>ジョウ</t>
    </rPh>
    <rPh sb="71" eb="73">
      <t>シキチ</t>
    </rPh>
    <rPh sb="73" eb="75">
      <t>メンセキ</t>
    </rPh>
    <rPh sb="76" eb="78">
      <t>キサイ</t>
    </rPh>
    <rPh sb="127" eb="129">
      <t>チュウシャ</t>
    </rPh>
    <rPh sb="173" eb="174">
      <t>ソウ</t>
    </rPh>
    <rPh sb="283" eb="284">
      <t>ソウ</t>
    </rPh>
    <rPh sb="361" eb="362">
      <t>ソウ</t>
    </rPh>
    <phoneticPr fontId="2"/>
  </si>
  <si>
    <t>札幌市長　秋元　克広</t>
    <rPh sb="0" eb="4">
      <t>サッポロシチョウ</t>
    </rPh>
    <rPh sb="5" eb="7">
      <t>アキモト</t>
    </rPh>
    <rPh sb="8" eb="10">
      <t>カツヒロ</t>
    </rPh>
    <phoneticPr fontId="2"/>
  </si>
  <si>
    <t>札幌市長　秋元　克広</t>
    <phoneticPr fontId="2"/>
  </si>
  <si>
    <t>代表取締役　○○　○○</t>
    <phoneticPr fontId="2"/>
  </si>
  <si>
    <t>代表取締役　○○　○○　</t>
    <phoneticPr fontId="2"/>
  </si>
  <si>
    <t>代表取締役　○○　○○　　</t>
    <phoneticPr fontId="2"/>
  </si>
  <si>
    <t>令和○○年○月○○日</t>
    <rPh sb="0" eb="2">
      <t>レイワ</t>
    </rPh>
    <rPh sb="4" eb="5">
      <t>ネン</t>
    </rPh>
    <rPh sb="6" eb="7">
      <t>ツキ</t>
    </rPh>
    <rPh sb="9" eb="10">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</si>
</sst>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0"/>
      <name val="BIZ UD明朝 Medium"/>
      <family val="1"/>
      <charset val="128"/>
    </font>
    <font>
      <sz val="11"/>
      <name val="BIZ UD明朝 Medium"/>
      <family val="1"/>
      <charset val="128"/>
    </font>
    <font>
      <b/>
      <sz val="10"/>
      <name val="BIZ UD明朝 Medium"/>
      <family val="1"/>
      <charset val="128"/>
    </font>
    <font>
      <sz val="10"/>
      <color indexed="10"/>
      <name val="BIZ UD明朝 Medium"/>
      <family val="1"/>
      <charset val="128"/>
    </font>
    <font>
      <sz val="9"/>
      <name val="BIZ UD明朝 Medium"/>
      <family val="1"/>
      <charset val="128"/>
    </font>
  </fonts>
  <fills count="5">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1"/>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70">
    <xf numFmtId="0" fontId="0" fillId="0" borderId="0" xfId="0">
      <alignment vertical="center"/>
    </xf>
    <xf numFmtId="0" fontId="3" fillId="0" borderId="0" xfId="0" applyFont="1" applyAlignment="1" applyProtection="1">
      <alignment vertical="center" shrinkToFit="1"/>
    </xf>
    <xf numFmtId="0" fontId="3" fillId="2" borderId="0" xfId="0" applyFont="1" applyFill="1" applyAlignment="1" applyProtection="1">
      <alignment vertical="center" shrinkToFit="1"/>
    </xf>
    <xf numFmtId="0" fontId="3" fillId="0" borderId="3" xfId="0" applyFont="1" applyBorder="1" applyAlignment="1" applyProtection="1">
      <alignment vertical="center" shrinkToFit="1"/>
    </xf>
    <xf numFmtId="0" fontId="3" fillId="0" borderId="7" xfId="0" applyFont="1" applyBorder="1" applyAlignment="1" applyProtection="1">
      <alignment vertical="center" shrinkToFit="1"/>
    </xf>
    <xf numFmtId="0" fontId="3" fillId="0" borderId="8" xfId="0" applyFont="1" applyBorder="1" applyAlignment="1" applyProtection="1">
      <alignment vertical="center" shrinkToFit="1"/>
    </xf>
    <xf numFmtId="0" fontId="3" fillId="0" borderId="4" xfId="0" applyFont="1" applyBorder="1" applyAlignment="1" applyProtection="1">
      <alignment vertical="center" shrinkToFit="1"/>
    </xf>
    <xf numFmtId="0" fontId="3" fillId="0" borderId="9" xfId="0" applyFont="1" applyBorder="1" applyAlignment="1" applyProtection="1">
      <alignment vertical="center" shrinkToFit="1"/>
    </xf>
    <xf numFmtId="0" fontId="3" fillId="0" borderId="0" xfId="0" applyFont="1" applyBorder="1" applyAlignment="1" applyProtection="1">
      <alignment horizontal="left" vertical="center" shrinkToFit="1"/>
    </xf>
    <xf numFmtId="0" fontId="3" fillId="0" borderId="0" xfId="0" applyFont="1" applyBorder="1" applyAlignment="1" applyProtection="1">
      <alignment vertical="center" shrinkToFit="1"/>
    </xf>
    <xf numFmtId="0" fontId="3" fillId="0" borderId="8" xfId="0" applyFont="1" applyBorder="1" applyAlignment="1" applyProtection="1">
      <alignment horizontal="center" vertical="center" shrinkToFit="1"/>
    </xf>
    <xf numFmtId="0" fontId="3" fillId="0" borderId="10" xfId="0" applyFont="1" applyBorder="1" applyAlignment="1" applyProtection="1">
      <alignment vertical="center" shrinkToFit="1"/>
    </xf>
    <xf numFmtId="0" fontId="3" fillId="0" borderId="1" xfId="0" applyFont="1" applyBorder="1" applyAlignment="1" applyProtection="1">
      <alignment horizontal="center" vertical="center" shrinkToFit="1"/>
    </xf>
    <xf numFmtId="0" fontId="3" fillId="0" borderId="10" xfId="0" applyFont="1" applyBorder="1" applyAlignment="1" applyProtection="1">
      <alignment horizontal="center" vertical="center" shrinkToFit="1"/>
    </xf>
    <xf numFmtId="0" fontId="3" fillId="0" borderId="1" xfId="0" applyFont="1" applyBorder="1" applyAlignment="1" applyProtection="1">
      <alignment vertical="center" shrinkToFit="1"/>
    </xf>
    <xf numFmtId="0" fontId="3" fillId="0" borderId="2" xfId="0" applyFont="1" applyBorder="1" applyAlignment="1" applyProtection="1">
      <alignment vertical="center" shrinkToFit="1"/>
    </xf>
    <xf numFmtId="38" fontId="6" fillId="0" borderId="3" xfId="0" applyNumberFormat="1" applyFont="1" applyBorder="1" applyAlignment="1" applyProtection="1">
      <alignment vertical="center" shrinkToFit="1"/>
    </xf>
    <xf numFmtId="0" fontId="6" fillId="0" borderId="4" xfId="0" applyFont="1" applyBorder="1" applyAlignment="1" applyProtection="1">
      <alignment vertical="center" shrinkToFit="1"/>
    </xf>
    <xf numFmtId="0" fontId="6" fillId="0" borderId="5" xfId="0" applyFont="1" applyBorder="1" applyAlignment="1" applyProtection="1">
      <alignment vertical="center" shrinkToFit="1"/>
    </xf>
    <xf numFmtId="0" fontId="6" fillId="0" borderId="6" xfId="0" applyFont="1" applyBorder="1" applyAlignment="1" applyProtection="1">
      <alignment vertical="center" shrinkToFit="1"/>
    </xf>
    <xf numFmtId="40" fontId="6" fillId="0" borderId="4" xfId="1" applyNumberFormat="1" applyFont="1" applyBorder="1" applyAlignment="1" applyProtection="1">
      <alignment horizontal="right" vertical="center" shrinkToFit="1"/>
    </xf>
    <xf numFmtId="40" fontId="3" fillId="3" borderId="4" xfId="1" applyNumberFormat="1" applyFont="1" applyFill="1" applyBorder="1" applyAlignment="1" applyProtection="1">
      <alignment horizontal="right" vertical="center" shrinkToFit="1"/>
      <protection locked="0"/>
    </xf>
    <xf numFmtId="38" fontId="6" fillId="0" borderId="6" xfId="1" applyFont="1" applyBorder="1" applyAlignment="1" applyProtection="1">
      <alignment vertical="center" shrinkToFit="1"/>
    </xf>
    <xf numFmtId="38" fontId="3" fillId="3" borderId="6" xfId="1" applyFont="1" applyFill="1" applyBorder="1" applyAlignment="1" applyProtection="1">
      <alignment horizontal="right" vertical="center" shrinkToFit="1"/>
      <protection locked="0"/>
    </xf>
    <xf numFmtId="0" fontId="3" fillId="0" borderId="11" xfId="0" applyFont="1" applyBorder="1" applyAlignment="1" applyProtection="1">
      <alignment horizontal="left" vertical="center" shrinkToFit="1"/>
    </xf>
    <xf numFmtId="40" fontId="6" fillId="0" borderId="1" xfId="1" applyNumberFormat="1" applyFont="1" applyBorder="1" applyAlignment="1" applyProtection="1">
      <alignment horizontal="right" vertical="center" shrinkToFit="1"/>
    </xf>
    <xf numFmtId="40" fontId="3" fillId="3" borderId="2" xfId="1" applyNumberFormat="1" applyFont="1" applyFill="1" applyBorder="1" applyAlignment="1" applyProtection="1">
      <alignment horizontal="right" vertical="center" shrinkToFit="1"/>
      <protection locked="0"/>
    </xf>
    <xf numFmtId="38" fontId="6" fillId="0" borderId="6" xfId="1" applyFont="1" applyBorder="1" applyAlignment="1" applyProtection="1">
      <alignment horizontal="right" vertical="center" shrinkToFit="1"/>
    </xf>
    <xf numFmtId="0" fontId="3" fillId="0" borderId="5" xfId="0" applyFont="1" applyBorder="1" applyAlignment="1" applyProtection="1">
      <alignment vertical="center" shrinkToFit="1"/>
    </xf>
    <xf numFmtId="0" fontId="3" fillId="0" borderId="11" xfId="0" applyFont="1" applyBorder="1" applyAlignment="1" applyProtection="1">
      <alignment vertical="center" shrinkToFit="1"/>
    </xf>
    <xf numFmtId="0" fontId="3" fillId="0" borderId="6" xfId="0" applyFont="1" applyBorder="1" applyAlignment="1" applyProtection="1">
      <alignment vertical="center" shrinkToFit="1"/>
    </xf>
    <xf numFmtId="40" fontId="3" fillId="4" borderId="2" xfId="1" applyNumberFormat="1" applyFont="1" applyFill="1" applyBorder="1" applyAlignment="1" applyProtection="1">
      <alignment horizontal="right" vertical="center" shrinkToFit="1"/>
    </xf>
    <xf numFmtId="38" fontId="6" fillId="0" borderId="1" xfId="1" applyFont="1" applyBorder="1" applyAlignment="1" applyProtection="1">
      <alignment vertical="center" shrinkToFit="1"/>
    </xf>
    <xf numFmtId="38" fontId="6" fillId="0" borderId="2" xfId="1" applyFont="1" applyBorder="1" applyAlignment="1" applyProtection="1">
      <alignment vertical="center" shrinkToFit="1"/>
    </xf>
    <xf numFmtId="40" fontId="6" fillId="0" borderId="2" xfId="1" applyNumberFormat="1" applyFont="1" applyBorder="1" applyAlignment="1" applyProtection="1">
      <alignment horizontal="right" vertical="center" shrinkToFit="1"/>
    </xf>
    <xf numFmtId="0" fontId="3" fillId="0" borderId="12" xfId="0" applyFont="1" applyBorder="1" applyAlignment="1" applyProtection="1">
      <alignment vertical="center" shrinkToFit="1"/>
    </xf>
    <xf numFmtId="0" fontId="3" fillId="0" borderId="12" xfId="0" applyFont="1" applyBorder="1" applyAlignment="1" applyProtection="1">
      <alignment horizontal="center" vertical="center" shrinkToFit="1"/>
    </xf>
    <xf numFmtId="0" fontId="3" fillId="0" borderId="13" xfId="0" applyFont="1" applyBorder="1" applyAlignment="1" applyProtection="1">
      <alignment vertical="center" shrinkToFit="1"/>
    </xf>
    <xf numFmtId="0" fontId="3" fillId="0" borderId="13" xfId="0" applyFont="1" applyBorder="1" applyAlignment="1" applyProtection="1">
      <alignment horizontal="center" vertical="center" shrinkToFit="1"/>
    </xf>
    <xf numFmtId="40" fontId="3" fillId="4" borderId="4" xfId="1" applyNumberFormat="1" applyFont="1" applyFill="1" applyBorder="1" applyAlignment="1" applyProtection="1">
      <alignment horizontal="right" vertical="center" shrinkToFit="1"/>
    </xf>
    <xf numFmtId="38" fontId="3" fillId="4" borderId="6" xfId="1" applyFont="1" applyFill="1" applyBorder="1" applyAlignment="1" applyProtection="1">
      <alignment horizontal="right" vertical="center" shrinkToFit="1"/>
    </xf>
    <xf numFmtId="0" fontId="3" fillId="0" borderId="6" xfId="0" applyFont="1" applyBorder="1" applyAlignment="1" applyProtection="1">
      <alignment horizontal="center" vertical="center" shrinkToFit="1"/>
    </xf>
    <xf numFmtId="0" fontId="3" fillId="0" borderId="6" xfId="0" applyFont="1" applyBorder="1" applyAlignment="1" applyProtection="1">
      <alignment horizontal="right" vertical="center" shrinkToFit="1"/>
    </xf>
    <xf numFmtId="40" fontId="3" fillId="0" borderId="4" xfId="1" applyNumberFormat="1" applyFont="1" applyBorder="1" applyAlignment="1" applyProtection="1">
      <alignment horizontal="right" vertical="center" shrinkToFit="1"/>
    </xf>
    <xf numFmtId="38" fontId="3" fillId="0" borderId="6" xfId="1" applyFont="1" applyBorder="1" applyAlignment="1" applyProtection="1">
      <alignment horizontal="right" vertical="center" shrinkToFit="1"/>
    </xf>
    <xf numFmtId="38" fontId="6" fillId="0" borderId="1" xfId="1" applyFont="1" applyBorder="1" applyAlignment="1" applyProtection="1">
      <alignment horizontal="right" vertical="center" shrinkToFit="1"/>
    </xf>
    <xf numFmtId="40" fontId="3" fillId="0" borderId="2" xfId="1" applyNumberFormat="1" applyFont="1" applyBorder="1" applyAlignment="1" applyProtection="1">
      <alignment horizontal="right" vertical="center" shrinkToFit="1"/>
    </xf>
    <xf numFmtId="38" fontId="6" fillId="0" borderId="4" xfId="1" applyFont="1" applyBorder="1" applyAlignment="1" applyProtection="1">
      <alignment horizontal="right" vertical="center" shrinkToFit="1"/>
    </xf>
    <xf numFmtId="38" fontId="3" fillId="0" borderId="4" xfId="1" applyFont="1" applyBorder="1" applyAlignment="1" applyProtection="1">
      <alignment horizontal="right" vertical="center" shrinkToFit="1"/>
    </xf>
    <xf numFmtId="38" fontId="3" fillId="0" borderId="2" xfId="1" applyFont="1" applyBorder="1" applyAlignment="1" applyProtection="1">
      <alignment horizontal="right" vertical="center" shrinkToFit="1"/>
    </xf>
    <xf numFmtId="0" fontId="5" fillId="3" borderId="0" xfId="0" applyFont="1" applyFill="1" applyAlignment="1" applyProtection="1">
      <alignment horizontal="center" vertical="center" shrinkToFit="1"/>
    </xf>
    <xf numFmtId="0" fontId="5" fillId="4" borderId="0" xfId="0" applyFont="1" applyFill="1" applyAlignment="1" applyProtection="1">
      <alignment horizontal="center" vertical="center" shrinkToFit="1"/>
    </xf>
    <xf numFmtId="0" fontId="3" fillId="0" borderId="5" xfId="0" applyFont="1" applyBorder="1" applyAlignment="1" applyProtection="1">
      <alignment horizontal="right" vertical="center" shrinkToFit="1"/>
    </xf>
    <xf numFmtId="0" fontId="3" fillId="0" borderId="6" xfId="0" applyFont="1" applyBorder="1" applyAlignment="1" applyProtection="1">
      <alignment horizontal="right" vertical="center" shrinkToFit="1"/>
    </xf>
    <xf numFmtId="0" fontId="3" fillId="0" borderId="3" xfId="0" applyFont="1" applyBorder="1" applyAlignment="1" applyProtection="1">
      <alignment horizontal="left" vertical="center" shrinkToFit="1"/>
    </xf>
    <xf numFmtId="0" fontId="3" fillId="0" borderId="4" xfId="0" applyFont="1" applyBorder="1" applyAlignment="1" applyProtection="1">
      <alignment horizontal="left" vertical="center" shrinkToFit="1"/>
    </xf>
    <xf numFmtId="0" fontId="3" fillId="0" borderId="7" xfId="0" applyFont="1" applyBorder="1" applyAlignment="1" applyProtection="1">
      <alignment horizontal="left" vertical="center" shrinkToFit="1"/>
    </xf>
    <xf numFmtId="0" fontId="3" fillId="0" borderId="2" xfId="0" applyFont="1" applyBorder="1" applyAlignment="1" applyProtection="1">
      <alignment horizontal="center" vertical="center" shrinkToFit="1"/>
    </xf>
    <xf numFmtId="0" fontId="3" fillId="0" borderId="14" xfId="0" applyFont="1" applyBorder="1" applyAlignment="1" applyProtection="1">
      <alignment horizontal="center" vertical="center" shrinkToFit="1"/>
    </xf>
    <xf numFmtId="0" fontId="3" fillId="0" borderId="4" xfId="0" applyFont="1" applyBorder="1" applyAlignment="1" applyProtection="1">
      <alignment horizontal="center" vertical="center" shrinkToFit="1"/>
    </xf>
    <xf numFmtId="0" fontId="3" fillId="0" borderId="7" xfId="0" applyFont="1" applyBorder="1" applyAlignment="1" applyProtection="1">
      <alignment horizontal="center" vertical="center" shrinkToFit="1"/>
    </xf>
    <xf numFmtId="0" fontId="3" fillId="0" borderId="0" xfId="0" applyFont="1" applyBorder="1" applyAlignment="1" applyProtection="1">
      <alignment horizontal="left" vertical="center" shrinkToFit="1"/>
    </xf>
    <xf numFmtId="0" fontId="3" fillId="0" borderId="1" xfId="0" applyFont="1" applyBorder="1" applyAlignment="1" applyProtection="1">
      <alignment vertical="center" shrinkToFit="1"/>
    </xf>
    <xf numFmtId="0" fontId="3" fillId="0" borderId="2" xfId="0" applyFont="1" applyBorder="1" applyAlignment="1" applyProtection="1">
      <alignment vertical="center" shrinkToFit="1"/>
    </xf>
    <xf numFmtId="0" fontId="3" fillId="0" borderId="14" xfId="0" applyFont="1" applyBorder="1" applyAlignment="1" applyProtection="1">
      <alignment vertical="center" shrinkToFit="1"/>
    </xf>
    <xf numFmtId="0" fontId="3" fillId="0" borderId="13" xfId="0" applyFont="1" applyBorder="1" applyAlignment="1" applyProtection="1">
      <alignment horizontal="center" vertical="center" textRotation="255" shrinkToFit="1"/>
    </xf>
    <xf numFmtId="0" fontId="3" fillId="0" borderId="10" xfId="0" applyFont="1" applyBorder="1" applyAlignment="1" applyProtection="1">
      <alignment horizontal="center" vertical="center" textRotation="255" shrinkToFit="1"/>
    </xf>
    <xf numFmtId="0" fontId="3" fillId="0" borderId="12" xfId="0" applyFont="1" applyBorder="1" applyAlignment="1" applyProtection="1">
      <alignment horizontal="center" vertical="center" textRotation="255" shrinkToFit="1"/>
    </xf>
    <xf numFmtId="0" fontId="3" fillId="0" borderId="8" xfId="0" applyFont="1" applyBorder="1" applyAlignment="1" applyProtection="1">
      <alignment horizontal="left" vertical="center" wrapText="1" shrinkToFit="1"/>
    </xf>
    <xf numFmtId="0" fontId="3" fillId="0" borderId="9" xfId="0" applyFont="1" applyBorder="1" applyAlignment="1" applyProtection="1">
      <alignment horizontal="left" vertical="center" wrapText="1" shrinkToFit="1"/>
    </xf>
    <xf numFmtId="0" fontId="3" fillId="3" borderId="1" xfId="0" applyFont="1" applyFill="1" applyBorder="1" applyAlignment="1" applyProtection="1">
      <alignment horizontal="left" vertical="center" indent="1" shrinkToFit="1"/>
      <protection locked="0"/>
    </xf>
    <xf numFmtId="0" fontId="3" fillId="3" borderId="2" xfId="0" applyFont="1" applyFill="1" applyBorder="1" applyAlignment="1" applyProtection="1">
      <alignment horizontal="left" vertical="center" indent="1" shrinkToFit="1"/>
      <protection locked="0"/>
    </xf>
    <xf numFmtId="0" fontId="3" fillId="3" borderId="14" xfId="0" applyFont="1" applyFill="1" applyBorder="1" applyAlignment="1" applyProtection="1">
      <alignment horizontal="left" vertical="center" indent="1" shrinkToFit="1"/>
      <protection locked="0"/>
    </xf>
    <xf numFmtId="0" fontId="3" fillId="0" borderId="3" xfId="0" applyFont="1" applyBorder="1" applyAlignment="1" applyProtection="1">
      <alignment vertical="center" shrinkToFit="1"/>
    </xf>
    <xf numFmtId="0" fontId="3" fillId="0" borderId="4" xfId="0" applyFont="1" applyBorder="1" applyAlignment="1" applyProtection="1">
      <alignment vertical="center" shrinkToFit="1"/>
    </xf>
    <xf numFmtId="0" fontId="3" fillId="0" borderId="7" xfId="0" applyFont="1" applyBorder="1" applyAlignment="1" applyProtection="1">
      <alignment vertical="center" shrinkToFit="1"/>
    </xf>
    <xf numFmtId="0" fontId="3" fillId="0" borderId="5" xfId="0" applyFont="1" applyBorder="1" applyAlignment="1" applyProtection="1">
      <alignment vertical="center" shrinkToFit="1"/>
    </xf>
    <xf numFmtId="0" fontId="3" fillId="0" borderId="6" xfId="0" applyFont="1" applyBorder="1" applyAlignment="1" applyProtection="1">
      <alignment vertical="center" shrinkToFit="1"/>
    </xf>
    <xf numFmtId="0" fontId="3" fillId="0" borderId="11" xfId="0" applyFont="1" applyBorder="1" applyAlignment="1" applyProtection="1">
      <alignment vertical="center" shrinkToFit="1"/>
    </xf>
    <xf numFmtId="0" fontId="3" fillId="0" borderId="5" xfId="0" applyFont="1" applyBorder="1" applyAlignment="1" applyProtection="1">
      <alignment horizontal="left" vertical="center" shrinkToFit="1"/>
    </xf>
    <xf numFmtId="0" fontId="3" fillId="0" borderId="11" xfId="0" applyFont="1" applyBorder="1" applyAlignment="1" applyProtection="1">
      <alignment horizontal="left" vertical="center" shrinkToFit="1"/>
    </xf>
    <xf numFmtId="0" fontId="3" fillId="0" borderId="3" xfId="0" applyFont="1" applyBorder="1" applyAlignment="1" applyProtection="1">
      <alignment horizontal="distributed" vertical="center" justifyLastLine="1" shrinkToFit="1"/>
    </xf>
    <xf numFmtId="0" fontId="3" fillId="0" borderId="7" xfId="0" applyFont="1" applyBorder="1" applyAlignment="1" applyProtection="1">
      <alignment horizontal="distributed" vertical="center" justifyLastLine="1" shrinkToFit="1"/>
    </xf>
    <xf numFmtId="0" fontId="3" fillId="0" borderId="5" xfId="0" applyFont="1" applyBorder="1" applyAlignment="1" applyProtection="1">
      <alignment horizontal="distributed" vertical="center" justifyLastLine="1" shrinkToFit="1"/>
    </xf>
    <xf numFmtId="0" fontId="3" fillId="0" borderId="11" xfId="0" applyFont="1" applyBorder="1" applyAlignment="1" applyProtection="1">
      <alignment horizontal="distributed" vertical="center" justifyLastLine="1" shrinkToFit="1"/>
    </xf>
    <xf numFmtId="0" fontId="3" fillId="0" borderId="8" xfId="0" applyFont="1" applyBorder="1" applyAlignment="1" applyProtection="1">
      <alignment horizontal="left" vertical="center" shrinkToFit="1"/>
    </xf>
    <xf numFmtId="0" fontId="3" fillId="0" borderId="9" xfId="0" applyFont="1" applyBorder="1" applyAlignment="1" applyProtection="1">
      <alignment horizontal="left" vertical="center" shrinkToFit="1"/>
    </xf>
    <xf numFmtId="0" fontId="3" fillId="3" borderId="3" xfId="0" applyFont="1" applyFill="1" applyBorder="1" applyAlignment="1" applyProtection="1">
      <alignment horizontal="left" indent="1" shrinkToFit="1"/>
      <protection locked="0"/>
    </xf>
    <xf numFmtId="0" fontId="3" fillId="3" borderId="4" xfId="0" applyFont="1" applyFill="1" applyBorder="1" applyAlignment="1" applyProtection="1">
      <alignment horizontal="left" indent="1" shrinkToFit="1"/>
      <protection locked="0"/>
    </xf>
    <xf numFmtId="0" fontId="3" fillId="3" borderId="7" xfId="0" applyFont="1" applyFill="1" applyBorder="1" applyAlignment="1" applyProtection="1">
      <alignment horizontal="left" indent="1" shrinkToFit="1"/>
      <protection locked="0"/>
    </xf>
    <xf numFmtId="0" fontId="3" fillId="0" borderId="1" xfId="0" applyFont="1" applyBorder="1" applyAlignment="1" applyProtection="1">
      <alignment horizontal="distributed" vertical="center" justifyLastLine="1" shrinkToFit="1"/>
    </xf>
    <xf numFmtId="0" fontId="3" fillId="0" borderId="14" xfId="0" applyFont="1" applyBorder="1" applyAlignment="1" applyProtection="1">
      <alignment horizontal="distributed" vertical="center" justifyLastLine="1" shrinkToFit="1"/>
    </xf>
    <xf numFmtId="0" fontId="3" fillId="3" borderId="5" xfId="0" applyFont="1" applyFill="1" applyBorder="1" applyAlignment="1" applyProtection="1">
      <alignment horizontal="left" vertical="top" indent="1" shrinkToFit="1"/>
      <protection locked="0"/>
    </xf>
    <xf numFmtId="0" fontId="3" fillId="3" borderId="6" xfId="0" applyFont="1" applyFill="1" applyBorder="1" applyAlignment="1" applyProtection="1">
      <alignment horizontal="left" vertical="top" indent="1" shrinkToFit="1"/>
      <protection locked="0"/>
    </xf>
    <xf numFmtId="0" fontId="3" fillId="3" borderId="11" xfId="0" applyFont="1" applyFill="1" applyBorder="1" applyAlignment="1" applyProtection="1">
      <alignment horizontal="left" vertical="top" indent="1" shrinkToFit="1"/>
      <protection locked="0"/>
    </xf>
    <xf numFmtId="0" fontId="7" fillId="0" borderId="0" xfId="0" applyFont="1" applyAlignment="1" applyProtection="1">
      <alignment horizontal="left" vertical="top" wrapText="1" shrinkToFit="1"/>
    </xf>
    <xf numFmtId="0" fontId="3" fillId="3" borderId="3" xfId="0" applyFont="1" applyFill="1" applyBorder="1" applyAlignment="1" applyProtection="1">
      <alignment horizontal="left" vertical="center" indent="1" shrinkToFit="1"/>
      <protection locked="0"/>
    </xf>
    <xf numFmtId="0" fontId="3" fillId="3" borderId="4" xfId="0" applyFont="1" applyFill="1" applyBorder="1" applyAlignment="1" applyProtection="1">
      <alignment horizontal="left" vertical="center" indent="1" shrinkToFit="1"/>
      <protection locked="0"/>
    </xf>
    <xf numFmtId="0" fontId="3" fillId="3" borderId="7" xfId="0" applyFont="1" applyFill="1" applyBorder="1" applyAlignment="1" applyProtection="1">
      <alignment horizontal="left" vertical="center" indent="1" shrinkToFit="1"/>
      <protection locked="0"/>
    </xf>
    <xf numFmtId="0" fontId="3" fillId="3" borderId="5" xfId="0" applyFont="1" applyFill="1" applyBorder="1" applyAlignment="1" applyProtection="1">
      <alignment horizontal="left" vertical="center" indent="1" shrinkToFit="1"/>
      <protection locked="0"/>
    </xf>
    <xf numFmtId="0" fontId="3" fillId="3" borderId="6" xfId="0" applyFont="1" applyFill="1" applyBorder="1" applyAlignment="1" applyProtection="1">
      <alignment horizontal="left" vertical="center" indent="1" shrinkToFit="1"/>
      <protection locked="0"/>
    </xf>
    <xf numFmtId="0" fontId="3" fillId="3" borderId="11" xfId="0" applyFont="1" applyFill="1" applyBorder="1" applyAlignment="1" applyProtection="1">
      <alignment horizontal="left" vertical="center" indent="1" shrinkToFit="1"/>
      <protection locked="0"/>
    </xf>
    <xf numFmtId="0" fontId="3" fillId="0" borderId="3" xfId="0" applyFont="1" applyBorder="1" applyAlignment="1" applyProtection="1">
      <alignment vertical="center" wrapText="1" shrinkToFit="1"/>
    </xf>
    <xf numFmtId="0" fontId="4" fillId="0" borderId="7" xfId="0" applyFont="1" applyBorder="1" applyAlignment="1" applyProtection="1">
      <alignment vertical="center" wrapText="1" shrinkToFit="1"/>
    </xf>
    <xf numFmtId="0" fontId="4" fillId="0" borderId="8" xfId="0" applyFont="1" applyBorder="1" applyAlignment="1" applyProtection="1">
      <alignment vertical="center" wrapText="1" shrinkToFit="1"/>
    </xf>
    <xf numFmtId="0" fontId="4" fillId="0" borderId="9" xfId="0" applyFont="1" applyBorder="1" applyAlignment="1" applyProtection="1">
      <alignment vertical="center" wrapText="1" shrinkToFit="1"/>
    </xf>
    <xf numFmtId="0" fontId="4" fillId="0" borderId="5" xfId="0" applyFont="1" applyBorder="1" applyAlignment="1" applyProtection="1">
      <alignment vertical="center" wrapText="1" shrinkToFit="1"/>
    </xf>
    <xf numFmtId="0" fontId="4" fillId="0" borderId="11" xfId="0" applyFont="1" applyBorder="1" applyAlignment="1" applyProtection="1">
      <alignment vertical="center" wrapText="1" shrinkToFit="1"/>
    </xf>
    <xf numFmtId="176" fontId="3" fillId="3" borderId="1" xfId="0" applyNumberFormat="1" applyFont="1" applyFill="1" applyBorder="1" applyAlignment="1" applyProtection="1">
      <alignment horizontal="left" vertical="center" indent="1" shrinkToFit="1"/>
      <protection locked="0"/>
    </xf>
    <xf numFmtId="176" fontId="3" fillId="3" borderId="2" xfId="0" applyNumberFormat="1" applyFont="1" applyFill="1" applyBorder="1" applyAlignment="1" applyProtection="1">
      <alignment horizontal="left" vertical="center" indent="1" shrinkToFit="1"/>
      <protection locked="0"/>
    </xf>
    <xf numFmtId="176" fontId="3" fillId="3" borderId="14" xfId="0" applyNumberFormat="1" applyFont="1" applyFill="1" applyBorder="1" applyAlignment="1" applyProtection="1">
      <alignment horizontal="left" vertical="center" indent="1" shrinkToFit="1"/>
      <protection locked="0"/>
    </xf>
    <xf numFmtId="0" fontId="3" fillId="0" borderId="1" xfId="0" applyFont="1" applyBorder="1" applyAlignment="1" applyProtection="1">
      <alignment horizontal="left" vertical="center" shrinkToFit="1"/>
    </xf>
    <xf numFmtId="0" fontId="3" fillId="0" borderId="14" xfId="0" applyFont="1" applyBorder="1" applyAlignment="1" applyProtection="1">
      <alignment horizontal="left" vertical="center" shrinkToFit="1"/>
    </xf>
    <xf numFmtId="0" fontId="3" fillId="0" borderId="0" xfId="0" applyFont="1" applyAlignment="1" applyProtection="1">
      <alignment horizontal="right" vertical="center" shrinkToFit="1"/>
    </xf>
    <xf numFmtId="0" fontId="3" fillId="0" borderId="0" xfId="0" applyFont="1" applyAlignment="1" applyProtection="1">
      <alignment horizontal="left" vertical="center" shrinkToFit="1"/>
    </xf>
    <xf numFmtId="0" fontId="3" fillId="0" borderId="4" xfId="0" applyFont="1" applyBorder="1" applyAlignment="1" applyProtection="1">
      <alignment horizontal="right" vertical="center" shrinkToFit="1"/>
    </xf>
    <xf numFmtId="0" fontId="3" fillId="0" borderId="7" xfId="0" applyFont="1" applyBorder="1" applyAlignment="1" applyProtection="1">
      <alignment horizontal="right" vertical="center" shrinkToFit="1"/>
    </xf>
    <xf numFmtId="0" fontId="4" fillId="0" borderId="2" xfId="0" applyFont="1" applyBorder="1" applyAlignment="1" applyProtection="1">
      <alignment horizontal="center" vertical="center" shrinkToFit="1"/>
    </xf>
    <xf numFmtId="0" fontId="3" fillId="0" borderId="8" xfId="0" applyFont="1" applyBorder="1" applyAlignment="1" applyProtection="1">
      <alignment horizontal="left" vertical="top" shrinkToFit="1"/>
    </xf>
    <xf numFmtId="0" fontId="3" fillId="0" borderId="0" xfId="0" applyFont="1" applyBorder="1" applyAlignment="1" applyProtection="1">
      <alignment horizontal="left" vertical="top" shrinkToFit="1"/>
    </xf>
    <xf numFmtId="0" fontId="3" fillId="0" borderId="9" xfId="0" applyFont="1" applyBorder="1" applyAlignment="1" applyProtection="1">
      <alignment horizontal="left" vertical="top" shrinkToFit="1"/>
    </xf>
    <xf numFmtId="0" fontId="3" fillId="0" borderId="3" xfId="0" applyFont="1" applyBorder="1" applyAlignment="1" applyProtection="1">
      <alignment horizontal="left" shrinkToFit="1"/>
    </xf>
    <xf numFmtId="0" fontId="3" fillId="0" borderId="4" xfId="0" applyFont="1" applyBorder="1" applyAlignment="1" applyProtection="1">
      <alignment horizontal="left" shrinkToFit="1"/>
    </xf>
    <xf numFmtId="0" fontId="3" fillId="0" borderId="7" xfId="0" applyFont="1" applyBorder="1" applyAlignment="1" applyProtection="1">
      <alignment horizontal="left" shrinkToFit="1"/>
    </xf>
    <xf numFmtId="0" fontId="3" fillId="0" borderId="6" xfId="0" applyFont="1" applyBorder="1" applyAlignment="1" applyProtection="1">
      <alignment horizontal="center" vertical="center" shrinkToFit="1"/>
    </xf>
    <xf numFmtId="0" fontId="3" fillId="0" borderId="11" xfId="0" applyFont="1" applyBorder="1" applyAlignment="1" applyProtection="1">
      <alignment horizontal="center" vertical="center" shrinkToFit="1"/>
    </xf>
    <xf numFmtId="0" fontId="3" fillId="0" borderId="0" xfId="0" applyFont="1" applyBorder="1" applyAlignment="1" applyProtection="1">
      <alignment horizontal="center" vertical="center" shrinkToFit="1"/>
    </xf>
    <xf numFmtId="0" fontId="3" fillId="0" borderId="9" xfId="0" applyFont="1" applyBorder="1" applyAlignment="1" applyProtection="1">
      <alignment horizontal="center" vertical="center" shrinkToFit="1"/>
    </xf>
    <xf numFmtId="0" fontId="3" fillId="0" borderId="5" xfId="0" applyFont="1" applyBorder="1" applyAlignment="1" applyProtection="1">
      <alignment horizontal="left" vertical="center"/>
    </xf>
    <xf numFmtId="0" fontId="3" fillId="0" borderId="6" xfId="0" applyFont="1" applyBorder="1" applyAlignment="1" applyProtection="1">
      <alignment horizontal="left" vertical="center"/>
    </xf>
    <xf numFmtId="0" fontId="6" fillId="0" borderId="0" xfId="0" applyFont="1" applyBorder="1" applyAlignment="1" applyProtection="1">
      <alignment horizontal="left" vertical="center" shrinkToFit="1"/>
    </xf>
    <xf numFmtId="0" fontId="3" fillId="0" borderId="2" xfId="0" applyFont="1" applyBorder="1" applyAlignment="1" applyProtection="1">
      <alignment horizontal="left" vertical="center" shrinkToFit="1"/>
    </xf>
    <xf numFmtId="0" fontId="3" fillId="3" borderId="0" xfId="0" applyFont="1" applyFill="1" applyBorder="1" applyAlignment="1" applyProtection="1">
      <alignment horizontal="left" vertical="center" shrinkToFit="1"/>
      <protection locked="0"/>
    </xf>
    <xf numFmtId="0" fontId="3" fillId="3" borderId="9" xfId="0" applyFont="1" applyFill="1" applyBorder="1" applyAlignment="1" applyProtection="1">
      <alignment horizontal="left" vertical="center" shrinkToFit="1"/>
      <protection locked="0"/>
    </xf>
    <xf numFmtId="0" fontId="6" fillId="0" borderId="2" xfId="0" applyFont="1" applyBorder="1" applyAlignment="1" applyProtection="1">
      <alignment horizontal="left" vertical="center" indent="1" shrinkToFit="1"/>
    </xf>
    <xf numFmtId="0" fontId="6" fillId="0" borderId="14" xfId="0" applyFont="1" applyBorder="1" applyAlignment="1" applyProtection="1">
      <alignment horizontal="left" vertical="center" indent="1" shrinkToFit="1"/>
    </xf>
    <xf numFmtId="40" fontId="3" fillId="3" borderId="2" xfId="1" applyNumberFormat="1" applyFont="1" applyFill="1" applyBorder="1" applyAlignment="1" applyProtection="1">
      <alignment horizontal="right" vertical="center" shrinkToFit="1"/>
      <protection locked="0"/>
    </xf>
    <xf numFmtId="38" fontId="6" fillId="0" borderId="2" xfId="1" applyFont="1" applyBorder="1" applyAlignment="1" applyProtection="1">
      <alignment horizontal="right" vertical="center" shrinkToFit="1"/>
    </xf>
    <xf numFmtId="40" fontId="3" fillId="4" borderId="4" xfId="0" applyNumberFormat="1" applyFont="1" applyFill="1" applyBorder="1" applyAlignment="1" applyProtection="1">
      <alignment horizontal="right" vertical="center" shrinkToFit="1"/>
    </xf>
    <xf numFmtId="40" fontId="3" fillId="4" borderId="6" xfId="0" applyNumberFormat="1" applyFont="1" applyFill="1" applyBorder="1" applyAlignment="1" applyProtection="1">
      <alignment horizontal="right" vertical="center" shrinkToFit="1"/>
    </xf>
    <xf numFmtId="40" fontId="6" fillId="0" borderId="4" xfId="0" applyNumberFormat="1" applyFont="1" applyBorder="1" applyAlignment="1" applyProtection="1">
      <alignment horizontal="right" vertical="center" shrinkToFit="1"/>
    </xf>
    <xf numFmtId="40" fontId="6" fillId="0" borderId="6" xfId="0" applyNumberFormat="1" applyFont="1" applyBorder="1" applyAlignment="1" applyProtection="1">
      <alignment horizontal="right" vertical="center" shrinkToFit="1"/>
    </xf>
    <xf numFmtId="0" fontId="3" fillId="0" borderId="0" xfId="0" applyFont="1" applyFill="1" applyBorder="1" applyAlignment="1" applyProtection="1">
      <alignment horizontal="left" vertical="center" shrinkToFit="1"/>
    </xf>
    <xf numFmtId="0" fontId="3" fillId="0" borderId="9" xfId="0" applyFont="1" applyFill="1" applyBorder="1" applyAlignment="1" applyProtection="1">
      <alignment horizontal="left" vertical="center" shrinkToFit="1"/>
    </xf>
    <xf numFmtId="0" fontId="3" fillId="0" borderId="1" xfId="0" applyFont="1" applyBorder="1" applyAlignment="1" applyProtection="1">
      <alignment horizontal="left" vertical="center" indent="1" shrinkToFit="1"/>
    </xf>
    <xf numFmtId="0" fontId="3" fillId="0" borderId="2" xfId="0" applyFont="1" applyBorder="1" applyAlignment="1" applyProtection="1">
      <alignment horizontal="left" vertical="center" indent="1" shrinkToFit="1"/>
    </xf>
    <xf numFmtId="40" fontId="3" fillId="0" borderId="4" xfId="0" applyNumberFormat="1" applyFont="1" applyBorder="1" applyAlignment="1" applyProtection="1">
      <alignment horizontal="right" vertical="center" shrinkToFit="1"/>
    </xf>
    <xf numFmtId="40" fontId="3" fillId="0" borderId="6" xfId="0" applyNumberFormat="1" applyFont="1" applyBorder="1" applyAlignment="1" applyProtection="1">
      <alignment horizontal="right" vertical="center" shrinkToFit="1"/>
    </xf>
    <xf numFmtId="0" fontId="3" fillId="0" borderId="14" xfId="0" applyFont="1" applyBorder="1" applyAlignment="1" applyProtection="1">
      <alignment horizontal="left" vertical="center" indent="1" shrinkToFit="1"/>
    </xf>
    <xf numFmtId="40" fontId="3" fillId="0" borderId="2" xfId="1" applyNumberFormat="1" applyFont="1" applyBorder="1" applyAlignment="1" applyProtection="1">
      <alignment horizontal="right" vertical="center" shrinkToFit="1"/>
    </xf>
    <xf numFmtId="38" fontId="6" fillId="0" borderId="1" xfId="1" applyFont="1" applyBorder="1" applyAlignment="1" applyProtection="1">
      <alignment horizontal="right" vertical="center" shrinkToFit="1"/>
    </xf>
    <xf numFmtId="0" fontId="3" fillId="0" borderId="3" xfId="0" applyFont="1" applyBorder="1" applyAlignment="1" applyProtection="1">
      <alignment horizontal="left" indent="1" shrinkToFit="1"/>
    </xf>
    <xf numFmtId="0" fontId="3" fillId="0" borderId="4" xfId="0" applyFont="1" applyBorder="1" applyAlignment="1" applyProtection="1">
      <alignment horizontal="left" indent="1" shrinkToFit="1"/>
    </xf>
    <xf numFmtId="0" fontId="3" fillId="0" borderId="7" xfId="0" applyFont="1" applyBorder="1" applyAlignment="1" applyProtection="1">
      <alignment horizontal="left" indent="1" shrinkToFit="1"/>
    </xf>
    <xf numFmtId="0" fontId="3" fillId="0" borderId="5" xfId="0" applyFont="1" applyBorder="1" applyAlignment="1" applyProtection="1">
      <alignment horizontal="left" vertical="top" indent="1" shrinkToFit="1"/>
    </xf>
    <xf numFmtId="0" fontId="3" fillId="0" borderId="6" xfId="0" applyFont="1" applyBorder="1" applyAlignment="1" applyProtection="1">
      <alignment horizontal="left" vertical="top" indent="1" shrinkToFit="1"/>
    </xf>
    <xf numFmtId="0" fontId="3" fillId="0" borderId="11" xfId="0" applyFont="1" applyBorder="1" applyAlignment="1" applyProtection="1">
      <alignment horizontal="left" vertical="top" indent="1" shrinkToFit="1"/>
    </xf>
    <xf numFmtId="0" fontId="3" fillId="0" borderId="3" xfId="0" applyFont="1" applyBorder="1" applyAlignment="1" applyProtection="1">
      <alignment horizontal="left" vertical="center" indent="1" shrinkToFit="1"/>
    </xf>
    <xf numFmtId="0" fontId="3" fillId="0" borderId="4" xfId="0" applyFont="1" applyBorder="1" applyAlignment="1" applyProtection="1">
      <alignment horizontal="left" vertical="center" indent="1" shrinkToFit="1"/>
    </xf>
    <xf numFmtId="0" fontId="3" fillId="0" borderId="7" xfId="0" applyFont="1" applyBorder="1" applyAlignment="1" applyProtection="1">
      <alignment horizontal="left" vertical="center" indent="1" shrinkToFit="1"/>
    </xf>
    <xf numFmtId="0" fontId="3" fillId="0" borderId="5" xfId="0" applyFont="1" applyBorder="1" applyAlignment="1" applyProtection="1">
      <alignment horizontal="left" vertical="center" indent="1" shrinkToFit="1"/>
    </xf>
    <xf numFmtId="0" fontId="3" fillId="0" borderId="6" xfId="0" applyFont="1" applyBorder="1" applyAlignment="1" applyProtection="1">
      <alignment horizontal="left" vertical="center" indent="1" shrinkToFit="1"/>
    </xf>
    <xf numFmtId="0" fontId="3" fillId="0" borderId="11" xfId="0" applyFont="1" applyBorder="1" applyAlignment="1" applyProtection="1">
      <alignment horizontal="left" vertical="center" indent="1" shrinkToFit="1"/>
    </xf>
    <xf numFmtId="176" fontId="3" fillId="0" borderId="1" xfId="0" applyNumberFormat="1" applyFont="1" applyBorder="1" applyAlignment="1" applyProtection="1">
      <alignment horizontal="left" vertical="center" indent="1" shrinkToFit="1"/>
    </xf>
    <xf numFmtId="176" fontId="3" fillId="0" borderId="2" xfId="0" applyNumberFormat="1" applyFont="1" applyBorder="1" applyAlignment="1" applyProtection="1">
      <alignment horizontal="left" vertical="center" indent="1" shrinkToFit="1"/>
    </xf>
    <xf numFmtId="176" fontId="3" fillId="0" borderId="14" xfId="0" applyNumberFormat="1" applyFont="1" applyBorder="1" applyAlignment="1" applyProtection="1">
      <alignment horizontal="left" vertical="center" indent="1" shrinkToFit="1"/>
    </xf>
    <xf numFmtId="0" fontId="3" fillId="0" borderId="6" xfId="0" applyFont="1" applyBorder="1" applyAlignment="1" applyProtection="1">
      <alignment horizontal="left" vertical="center" shrinkToFit="1"/>
    </xf>
    <xf numFmtId="38" fontId="6" fillId="0" borderId="4" xfId="0" applyNumberFormat="1" applyFont="1" applyBorder="1" applyAlignment="1" applyProtection="1">
      <alignment horizontal="right" vertical="center" shrinkToFit="1"/>
    </xf>
    <xf numFmtId="0" fontId="6" fillId="0" borderId="4" xfId="0" applyFont="1" applyBorder="1" applyAlignment="1" applyProtection="1">
      <alignment horizontal="right" vertical="center" shrinkToFit="1"/>
    </xf>
    <xf numFmtId="0" fontId="6" fillId="0" borderId="6" xfId="0" applyFont="1" applyBorder="1" applyAlignment="1" applyProtection="1">
      <alignment horizontal="righ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21</xdr:col>
      <xdr:colOff>133350</xdr:colOff>
      <xdr:row>5</xdr:row>
      <xdr:rowOff>177800</xdr:rowOff>
    </xdr:from>
    <xdr:to>
      <xdr:col>21</xdr:col>
      <xdr:colOff>279400</xdr:colOff>
      <xdr:row>9</xdr:row>
      <xdr:rowOff>177800</xdr:rowOff>
    </xdr:to>
    <xdr:sp macro="" textlink="">
      <xdr:nvSpPr>
        <xdr:cNvPr id="6440" name="AutoShape 31">
          <a:extLst>
            <a:ext uri="{FF2B5EF4-FFF2-40B4-BE49-F238E27FC236}">
              <a16:creationId xmlns:a16="http://schemas.microsoft.com/office/drawing/2014/main" id="{6FE99BDB-86C9-4B92-945A-6C1CC9B7A565}"/>
            </a:ext>
          </a:extLst>
        </xdr:cNvPr>
        <xdr:cNvSpPr>
          <a:spLocks/>
        </xdr:cNvSpPr>
      </xdr:nvSpPr>
      <xdr:spPr bwMode="auto">
        <a:xfrm>
          <a:off x="6699250" y="1130300"/>
          <a:ext cx="146050" cy="762000"/>
        </a:xfrm>
        <a:prstGeom prst="rightBrace">
          <a:avLst>
            <a:gd name="adj1" fmla="val 43478"/>
            <a:gd name="adj2" fmla="val 50000"/>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22</xdr:col>
      <xdr:colOff>9525</xdr:colOff>
      <xdr:row>7</xdr:row>
      <xdr:rowOff>19050</xdr:rowOff>
    </xdr:from>
    <xdr:to>
      <xdr:col>24</xdr:col>
      <xdr:colOff>441445</xdr:colOff>
      <xdr:row>8</xdr:row>
      <xdr:rowOff>104775</xdr:rowOff>
    </xdr:to>
    <xdr:sp macro="" textlink="">
      <xdr:nvSpPr>
        <xdr:cNvPr id="6176" name="Text Box 32">
          <a:extLst>
            <a:ext uri="{FF2B5EF4-FFF2-40B4-BE49-F238E27FC236}">
              <a16:creationId xmlns:a16="http://schemas.microsoft.com/office/drawing/2014/main" id="{92CF6571-D4C4-46BE-91A4-882A1E1864FA}"/>
            </a:ext>
          </a:extLst>
        </xdr:cNvPr>
        <xdr:cNvSpPr txBox="1">
          <a:spLocks noChangeArrowheads="1"/>
        </xdr:cNvSpPr>
      </xdr:nvSpPr>
      <xdr:spPr bwMode="auto">
        <a:xfrm>
          <a:off x="7867650" y="1352550"/>
          <a:ext cx="1847850"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駐車場管理者の住所・氏名</a:t>
          </a:r>
        </a:p>
      </xdr:txBody>
    </xdr:sp>
    <xdr:clientData/>
  </xdr:twoCellAnchor>
  <xdr:twoCellAnchor>
    <xdr:from>
      <xdr:col>21</xdr:col>
      <xdr:colOff>0</xdr:colOff>
      <xdr:row>13</xdr:row>
      <xdr:rowOff>69850</xdr:rowOff>
    </xdr:from>
    <xdr:to>
      <xdr:col>21</xdr:col>
      <xdr:colOff>495300</xdr:colOff>
      <xdr:row>13</xdr:row>
      <xdr:rowOff>69850</xdr:rowOff>
    </xdr:to>
    <xdr:sp macro="" textlink="">
      <xdr:nvSpPr>
        <xdr:cNvPr id="6442" name="Line 33">
          <a:extLst>
            <a:ext uri="{FF2B5EF4-FFF2-40B4-BE49-F238E27FC236}">
              <a16:creationId xmlns:a16="http://schemas.microsoft.com/office/drawing/2014/main" id="{165E38B6-4901-4CE2-9681-33C6A40B4D53}"/>
            </a:ext>
          </a:extLst>
        </xdr:cNvPr>
        <xdr:cNvSpPr>
          <a:spLocks noChangeShapeType="1"/>
        </xdr:cNvSpPr>
      </xdr:nvSpPr>
      <xdr:spPr bwMode="auto">
        <a:xfrm flipH="1">
          <a:off x="6565900" y="25463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609600</xdr:colOff>
      <xdr:row>14</xdr:row>
      <xdr:rowOff>57150</xdr:rowOff>
    </xdr:from>
    <xdr:to>
      <xdr:col>23</xdr:col>
      <xdr:colOff>301645</xdr:colOff>
      <xdr:row>15</xdr:row>
      <xdr:rowOff>149216</xdr:rowOff>
    </xdr:to>
    <xdr:sp macro="" textlink="">
      <xdr:nvSpPr>
        <xdr:cNvPr id="6178" name="Text Box 34">
          <a:extLst>
            <a:ext uri="{FF2B5EF4-FFF2-40B4-BE49-F238E27FC236}">
              <a16:creationId xmlns:a16="http://schemas.microsoft.com/office/drawing/2014/main" id="{48F7A577-42ED-4B34-9F44-DC9571E16704}"/>
            </a:ext>
          </a:extLst>
        </xdr:cNvPr>
        <xdr:cNvSpPr txBox="1">
          <a:spLocks noChangeArrowheads="1"/>
        </xdr:cNvSpPr>
      </xdr:nvSpPr>
      <xdr:spPr bwMode="auto">
        <a:xfrm>
          <a:off x="7839075" y="2724150"/>
          <a:ext cx="10382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自動計算</a:t>
          </a:r>
        </a:p>
      </xdr:txBody>
    </xdr:sp>
    <xdr:clientData/>
  </xdr:twoCellAnchor>
  <xdr:twoCellAnchor>
    <xdr:from>
      <xdr:col>21</xdr:col>
      <xdr:colOff>6350</xdr:colOff>
      <xdr:row>15</xdr:row>
      <xdr:rowOff>12700</xdr:rowOff>
    </xdr:from>
    <xdr:to>
      <xdr:col>21</xdr:col>
      <xdr:colOff>501650</xdr:colOff>
      <xdr:row>15</xdr:row>
      <xdr:rowOff>12700</xdr:rowOff>
    </xdr:to>
    <xdr:sp macro="" textlink="">
      <xdr:nvSpPr>
        <xdr:cNvPr id="6444" name="Line 35">
          <a:extLst>
            <a:ext uri="{FF2B5EF4-FFF2-40B4-BE49-F238E27FC236}">
              <a16:creationId xmlns:a16="http://schemas.microsoft.com/office/drawing/2014/main" id="{B381391B-6132-4227-8E94-2762FC4A1DF1}"/>
            </a:ext>
          </a:extLst>
        </xdr:cNvPr>
        <xdr:cNvSpPr>
          <a:spLocks noChangeShapeType="1"/>
        </xdr:cNvSpPr>
      </xdr:nvSpPr>
      <xdr:spPr bwMode="auto">
        <a:xfrm flipH="1">
          <a:off x="6572250" y="2870200"/>
          <a:ext cx="495300" cy="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25400</xdr:rowOff>
    </xdr:from>
    <xdr:to>
      <xdr:col>21</xdr:col>
      <xdr:colOff>273050</xdr:colOff>
      <xdr:row>24</xdr:row>
      <xdr:rowOff>152400</xdr:rowOff>
    </xdr:to>
    <xdr:sp macro="" textlink="">
      <xdr:nvSpPr>
        <xdr:cNvPr id="6445" name="AutoShape 36">
          <a:extLst>
            <a:ext uri="{FF2B5EF4-FFF2-40B4-BE49-F238E27FC236}">
              <a16:creationId xmlns:a16="http://schemas.microsoft.com/office/drawing/2014/main" id="{E96B015A-B4D8-4E57-8030-0C646202F6DF}"/>
            </a:ext>
          </a:extLst>
        </xdr:cNvPr>
        <xdr:cNvSpPr>
          <a:spLocks/>
        </xdr:cNvSpPr>
      </xdr:nvSpPr>
      <xdr:spPr bwMode="auto">
        <a:xfrm>
          <a:off x="6699250" y="3073400"/>
          <a:ext cx="139700" cy="1651000"/>
        </a:xfrm>
        <a:prstGeom prst="rightBrace">
          <a:avLst>
            <a:gd name="adj1" fmla="val 98485"/>
            <a:gd name="adj2" fmla="val 50000"/>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587375</xdr:colOff>
      <xdr:row>35</xdr:row>
      <xdr:rowOff>47625</xdr:rowOff>
    </xdr:from>
    <xdr:to>
      <xdr:col>26</xdr:col>
      <xdr:colOff>520696</xdr:colOff>
      <xdr:row>36</xdr:row>
      <xdr:rowOff>149286</xdr:rowOff>
    </xdr:to>
    <xdr:sp macro="" textlink="">
      <xdr:nvSpPr>
        <xdr:cNvPr id="6184" name="Text Box 40">
          <a:extLst>
            <a:ext uri="{FF2B5EF4-FFF2-40B4-BE49-F238E27FC236}">
              <a16:creationId xmlns:a16="http://schemas.microsoft.com/office/drawing/2014/main" id="{037E2204-45E8-437B-9FAC-E78A9374913C}"/>
            </a:ext>
          </a:extLst>
        </xdr:cNvPr>
        <xdr:cNvSpPr txBox="1">
          <a:spLocks noChangeArrowheads="1"/>
        </xdr:cNvSpPr>
      </xdr:nvSpPr>
      <xdr:spPr bwMode="auto">
        <a:xfrm>
          <a:off x="7810500" y="6715125"/>
          <a:ext cx="3362325" cy="2857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駐車マス以外（車路・料金所・管理室等）の総面積</a:t>
          </a:r>
        </a:p>
      </xdr:txBody>
    </xdr:sp>
    <xdr:clientData/>
  </xdr:twoCellAnchor>
  <xdr:twoCellAnchor>
    <xdr:from>
      <xdr:col>21</xdr:col>
      <xdr:colOff>609600</xdr:colOff>
      <xdr:row>19</xdr:row>
      <xdr:rowOff>38100</xdr:rowOff>
    </xdr:from>
    <xdr:to>
      <xdr:col>24</xdr:col>
      <xdr:colOff>139711</xdr:colOff>
      <xdr:row>22</xdr:row>
      <xdr:rowOff>180975</xdr:rowOff>
    </xdr:to>
    <xdr:sp macro="" textlink="">
      <xdr:nvSpPr>
        <xdr:cNvPr id="6186" name="Text Box 42">
          <a:extLst>
            <a:ext uri="{FF2B5EF4-FFF2-40B4-BE49-F238E27FC236}">
              <a16:creationId xmlns:a16="http://schemas.microsoft.com/office/drawing/2014/main" id="{56835312-253A-4F82-927A-665FD14C8650}"/>
            </a:ext>
          </a:extLst>
        </xdr:cNvPr>
        <xdr:cNvSpPr txBox="1">
          <a:spLocks noChangeArrowheads="1"/>
        </xdr:cNvSpPr>
      </xdr:nvSpPr>
      <xdr:spPr bwMode="auto">
        <a:xfrm>
          <a:off x="7839075" y="3657600"/>
          <a:ext cx="1543050" cy="71437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「時間貸し等」</a:t>
          </a:r>
        </a:p>
        <a:p>
          <a:pPr algn="l" rtl="0">
            <a:lnSpc>
              <a:spcPts val="13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・駐車台数　　　　</a:t>
          </a:r>
        </a:p>
        <a:p>
          <a:pPr algn="l" rtl="0">
            <a:lnSpc>
              <a:spcPts val="12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・駐車マスの総面積</a:t>
          </a:r>
        </a:p>
      </xdr:txBody>
    </xdr:sp>
    <xdr:clientData/>
  </xdr:twoCellAnchor>
  <xdr:twoCellAnchor>
    <xdr:from>
      <xdr:col>21</xdr:col>
      <xdr:colOff>606425</xdr:colOff>
      <xdr:row>28</xdr:row>
      <xdr:rowOff>76200</xdr:rowOff>
    </xdr:from>
    <xdr:to>
      <xdr:col>25</xdr:col>
      <xdr:colOff>250834</xdr:colOff>
      <xdr:row>32</xdr:row>
      <xdr:rowOff>38100</xdr:rowOff>
    </xdr:to>
    <xdr:sp macro="" textlink="">
      <xdr:nvSpPr>
        <xdr:cNvPr id="6189" name="Text Box 45">
          <a:extLst>
            <a:ext uri="{FF2B5EF4-FFF2-40B4-BE49-F238E27FC236}">
              <a16:creationId xmlns:a16="http://schemas.microsoft.com/office/drawing/2014/main" id="{0561CD12-1121-4058-8265-59D25E1BF7BF}"/>
            </a:ext>
          </a:extLst>
        </xdr:cNvPr>
        <xdr:cNvSpPr txBox="1">
          <a:spLocks noChangeArrowheads="1"/>
        </xdr:cNvSpPr>
      </xdr:nvSpPr>
      <xdr:spPr bwMode="auto">
        <a:xfrm>
          <a:off x="7829550" y="5410200"/>
          <a:ext cx="2362200" cy="7239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「月極・特定施設利用者専用等」</a:t>
          </a:r>
        </a:p>
        <a:p>
          <a:pPr algn="l" rtl="0">
            <a:lnSpc>
              <a:spcPts val="13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・駐車台数　　　　</a:t>
          </a:r>
        </a:p>
        <a:p>
          <a:pPr algn="l" rtl="0">
            <a:lnSpc>
              <a:spcPts val="12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・駐車マスの総面積</a:t>
          </a:r>
        </a:p>
      </xdr:txBody>
    </xdr:sp>
    <xdr:clientData/>
  </xdr:twoCellAnchor>
  <xdr:twoCellAnchor>
    <xdr:from>
      <xdr:col>21</xdr:col>
      <xdr:colOff>590550</xdr:colOff>
      <xdr:row>24</xdr:row>
      <xdr:rowOff>142875</xdr:rowOff>
    </xdr:from>
    <xdr:to>
      <xdr:col>23</xdr:col>
      <xdr:colOff>282565</xdr:colOff>
      <xdr:row>26</xdr:row>
      <xdr:rowOff>38100</xdr:rowOff>
    </xdr:to>
    <xdr:sp macro="" textlink="">
      <xdr:nvSpPr>
        <xdr:cNvPr id="6192" name="Text Box 48">
          <a:extLst>
            <a:ext uri="{FF2B5EF4-FFF2-40B4-BE49-F238E27FC236}">
              <a16:creationId xmlns:a16="http://schemas.microsoft.com/office/drawing/2014/main" id="{4F80E3DC-A087-4E23-8B30-6E862E76E832}"/>
            </a:ext>
          </a:extLst>
        </xdr:cNvPr>
        <xdr:cNvSpPr txBox="1">
          <a:spLocks noChangeArrowheads="1"/>
        </xdr:cNvSpPr>
      </xdr:nvSpPr>
      <xdr:spPr bwMode="auto">
        <a:xfrm>
          <a:off x="7820025" y="4714875"/>
          <a:ext cx="10382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自動計算</a:t>
          </a:r>
        </a:p>
      </xdr:txBody>
    </xdr:sp>
    <xdr:clientData/>
  </xdr:twoCellAnchor>
  <xdr:twoCellAnchor>
    <xdr:from>
      <xdr:col>18</xdr:col>
      <xdr:colOff>88900</xdr:colOff>
      <xdr:row>25</xdr:row>
      <xdr:rowOff>95250</xdr:rowOff>
    </xdr:from>
    <xdr:to>
      <xdr:col>21</xdr:col>
      <xdr:colOff>488950</xdr:colOff>
      <xdr:row>25</xdr:row>
      <xdr:rowOff>95250</xdr:rowOff>
    </xdr:to>
    <xdr:sp macro="" textlink="">
      <xdr:nvSpPr>
        <xdr:cNvPr id="6450" name="Line 49">
          <a:extLst>
            <a:ext uri="{FF2B5EF4-FFF2-40B4-BE49-F238E27FC236}">
              <a16:creationId xmlns:a16="http://schemas.microsoft.com/office/drawing/2014/main" id="{3367869B-9665-4DBB-AD9E-4D0B7CF1FE06}"/>
            </a:ext>
          </a:extLst>
        </xdr:cNvPr>
        <xdr:cNvSpPr>
          <a:spLocks noChangeShapeType="1"/>
        </xdr:cNvSpPr>
      </xdr:nvSpPr>
      <xdr:spPr bwMode="auto">
        <a:xfrm flipH="1">
          <a:off x="6559550" y="4857750"/>
          <a:ext cx="495300" cy="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120650</xdr:colOff>
      <xdr:row>26</xdr:row>
      <xdr:rowOff>25400</xdr:rowOff>
    </xdr:from>
    <xdr:to>
      <xdr:col>21</xdr:col>
      <xdr:colOff>260350</xdr:colOff>
      <xdr:row>34</xdr:row>
      <xdr:rowOff>152400</xdr:rowOff>
    </xdr:to>
    <xdr:sp macro="" textlink="">
      <xdr:nvSpPr>
        <xdr:cNvPr id="6451" name="AutoShape 50">
          <a:extLst>
            <a:ext uri="{FF2B5EF4-FFF2-40B4-BE49-F238E27FC236}">
              <a16:creationId xmlns:a16="http://schemas.microsoft.com/office/drawing/2014/main" id="{BBE9834E-E509-4C2F-826C-997793A5F0E9}"/>
            </a:ext>
          </a:extLst>
        </xdr:cNvPr>
        <xdr:cNvSpPr>
          <a:spLocks/>
        </xdr:cNvSpPr>
      </xdr:nvSpPr>
      <xdr:spPr bwMode="auto">
        <a:xfrm>
          <a:off x="6686550" y="4978400"/>
          <a:ext cx="139700" cy="1651000"/>
        </a:xfrm>
        <a:prstGeom prst="rightBrace">
          <a:avLst>
            <a:gd name="adj1" fmla="val 98485"/>
            <a:gd name="adj2" fmla="val 50000"/>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587375</xdr:colOff>
      <xdr:row>33</xdr:row>
      <xdr:rowOff>117475</xdr:rowOff>
    </xdr:from>
    <xdr:to>
      <xdr:col>23</xdr:col>
      <xdr:colOff>279379</xdr:colOff>
      <xdr:row>35</xdr:row>
      <xdr:rowOff>19103</xdr:rowOff>
    </xdr:to>
    <xdr:sp macro="" textlink="">
      <xdr:nvSpPr>
        <xdr:cNvPr id="6196" name="Text Box 52">
          <a:extLst>
            <a:ext uri="{FF2B5EF4-FFF2-40B4-BE49-F238E27FC236}">
              <a16:creationId xmlns:a16="http://schemas.microsoft.com/office/drawing/2014/main" id="{57B18D3F-8E6F-4696-992A-DB9330BF09FC}"/>
            </a:ext>
          </a:extLst>
        </xdr:cNvPr>
        <xdr:cNvSpPr txBox="1">
          <a:spLocks noChangeArrowheads="1"/>
        </xdr:cNvSpPr>
      </xdr:nvSpPr>
      <xdr:spPr bwMode="auto">
        <a:xfrm>
          <a:off x="7810500" y="6410325"/>
          <a:ext cx="10382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自動計算</a:t>
          </a:r>
        </a:p>
      </xdr:txBody>
    </xdr:sp>
    <xdr:clientData/>
  </xdr:twoCellAnchor>
  <xdr:twoCellAnchor>
    <xdr:from>
      <xdr:col>18</xdr:col>
      <xdr:colOff>76200</xdr:colOff>
      <xdr:row>34</xdr:row>
      <xdr:rowOff>146050</xdr:rowOff>
    </xdr:from>
    <xdr:to>
      <xdr:col>21</xdr:col>
      <xdr:colOff>482600</xdr:colOff>
      <xdr:row>35</xdr:row>
      <xdr:rowOff>95250</xdr:rowOff>
    </xdr:to>
    <xdr:sp macro="" textlink="">
      <xdr:nvSpPr>
        <xdr:cNvPr id="6453" name="Line 53">
          <a:extLst>
            <a:ext uri="{FF2B5EF4-FFF2-40B4-BE49-F238E27FC236}">
              <a16:creationId xmlns:a16="http://schemas.microsoft.com/office/drawing/2014/main" id="{B52A08BA-008F-4AAB-AFD2-9FA3436CC14C}"/>
            </a:ext>
          </a:extLst>
        </xdr:cNvPr>
        <xdr:cNvSpPr>
          <a:spLocks noChangeShapeType="1"/>
        </xdr:cNvSpPr>
      </xdr:nvSpPr>
      <xdr:spPr bwMode="auto">
        <a:xfrm flipH="1">
          <a:off x="6546850" y="6623050"/>
          <a:ext cx="501650" cy="13970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88900</xdr:colOff>
      <xdr:row>36</xdr:row>
      <xdr:rowOff>25400</xdr:rowOff>
    </xdr:from>
    <xdr:to>
      <xdr:col>21</xdr:col>
      <xdr:colOff>488950</xdr:colOff>
      <xdr:row>36</xdr:row>
      <xdr:rowOff>107950</xdr:rowOff>
    </xdr:to>
    <xdr:sp macro="" textlink="">
      <xdr:nvSpPr>
        <xdr:cNvPr id="6454" name="Line 55">
          <a:extLst>
            <a:ext uri="{FF2B5EF4-FFF2-40B4-BE49-F238E27FC236}">
              <a16:creationId xmlns:a16="http://schemas.microsoft.com/office/drawing/2014/main" id="{1824497F-9804-4474-A22F-A9D580BE954F}"/>
            </a:ext>
          </a:extLst>
        </xdr:cNvPr>
        <xdr:cNvSpPr>
          <a:spLocks noChangeShapeType="1"/>
        </xdr:cNvSpPr>
      </xdr:nvSpPr>
      <xdr:spPr bwMode="auto">
        <a:xfrm flipH="1">
          <a:off x="6559550" y="6883400"/>
          <a:ext cx="495300" cy="8255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69850</xdr:colOff>
      <xdr:row>16</xdr:row>
      <xdr:rowOff>19050</xdr:rowOff>
    </xdr:from>
    <xdr:to>
      <xdr:col>26</xdr:col>
      <xdr:colOff>609600</xdr:colOff>
      <xdr:row>36</xdr:row>
      <xdr:rowOff>177800</xdr:rowOff>
    </xdr:to>
    <xdr:sp macro="" textlink="">
      <xdr:nvSpPr>
        <xdr:cNvPr id="6455" name="Rectangle 56">
          <a:extLst>
            <a:ext uri="{FF2B5EF4-FFF2-40B4-BE49-F238E27FC236}">
              <a16:creationId xmlns:a16="http://schemas.microsoft.com/office/drawing/2014/main" id="{3473C9A9-1F07-45FD-9755-F9534C82B861}"/>
            </a:ext>
          </a:extLst>
        </xdr:cNvPr>
        <xdr:cNvSpPr>
          <a:spLocks noChangeArrowheads="1"/>
        </xdr:cNvSpPr>
      </xdr:nvSpPr>
      <xdr:spPr bwMode="auto">
        <a:xfrm>
          <a:off x="6540500" y="3067050"/>
          <a:ext cx="3778250" cy="3968750"/>
        </a:xfrm>
        <a:prstGeom prst="rect">
          <a:avLst/>
        </a:prstGeom>
        <a:noFill/>
        <a:ln w="9525">
          <a:solidFill>
            <a:srgbClr xmlns:mc="http://schemas.openxmlformats.org/markup-compatibility/2006" xmlns:a14="http://schemas.microsoft.com/office/drawing/2010/main" val="FF0000" mc:Ignorable="a14" a14:legacySpreadsheetColorIndex="10"/>
          </a:solidFill>
          <a:prstDash val="dash"/>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23</xdr:col>
      <xdr:colOff>171450</xdr:colOff>
      <xdr:row>16</xdr:row>
      <xdr:rowOff>38100</xdr:rowOff>
    </xdr:from>
    <xdr:to>
      <xdr:col>24</xdr:col>
      <xdr:colOff>600089</xdr:colOff>
      <xdr:row>17</xdr:row>
      <xdr:rowOff>142875</xdr:rowOff>
    </xdr:to>
    <xdr:sp macro="" textlink="">
      <xdr:nvSpPr>
        <xdr:cNvPr id="6191" name="Text Box 47">
          <a:extLst>
            <a:ext uri="{FF2B5EF4-FFF2-40B4-BE49-F238E27FC236}">
              <a16:creationId xmlns:a16="http://schemas.microsoft.com/office/drawing/2014/main" id="{A790EF7C-AF44-488B-9F63-2D57364B207D}"/>
            </a:ext>
          </a:extLst>
        </xdr:cNvPr>
        <xdr:cNvSpPr txBox="1">
          <a:spLocks noChangeArrowheads="1"/>
        </xdr:cNvSpPr>
      </xdr:nvSpPr>
      <xdr:spPr bwMode="auto">
        <a:xfrm>
          <a:off x="8734425" y="3086100"/>
          <a:ext cx="1152525" cy="295275"/>
        </a:xfrm>
        <a:prstGeom prst="rect">
          <a:avLst/>
        </a:prstGeom>
        <a:solidFill>
          <a:srgbClr xmlns:mc="http://schemas.openxmlformats.org/markup-compatibility/2006" xmlns:a14="http://schemas.microsoft.com/office/drawing/2010/main" val="FF99CC" mc:Ignorable="a14" a14:legacySpreadsheetColorIndex="45"/>
        </a:solidFill>
        <a:ln w="38100" cmpd="dbl">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建物内</a:t>
          </a:r>
          <a:r>
            <a:rPr lang="ja-JP" altLang="en-US" sz="800" b="0" i="0" u="none" strike="noStrike" baseline="0">
              <a:solidFill>
                <a:srgbClr val="000000"/>
              </a:solidFill>
              <a:latin typeface="BIZ UD明朝 Medium" panose="02020500000000000000" pitchFamily="17" charset="-128"/>
              <a:ea typeface="BIZ UD明朝 Medium" panose="02020500000000000000" pitchFamily="17" charset="-128"/>
            </a:rPr>
            <a:t>（屋上を含む）</a:t>
          </a:r>
        </a:p>
      </xdr:txBody>
    </xdr:sp>
    <xdr:clientData/>
  </xdr:twoCellAnchor>
  <xdr:twoCellAnchor>
    <xdr:from>
      <xdr:col>21</xdr:col>
      <xdr:colOff>133350</xdr:colOff>
      <xdr:row>37</xdr:row>
      <xdr:rowOff>25400</xdr:rowOff>
    </xdr:from>
    <xdr:to>
      <xdr:col>21</xdr:col>
      <xdr:colOff>273050</xdr:colOff>
      <xdr:row>45</xdr:row>
      <xdr:rowOff>152400</xdr:rowOff>
    </xdr:to>
    <xdr:sp macro="" textlink="">
      <xdr:nvSpPr>
        <xdr:cNvPr id="6457" name="AutoShape 57">
          <a:extLst>
            <a:ext uri="{FF2B5EF4-FFF2-40B4-BE49-F238E27FC236}">
              <a16:creationId xmlns:a16="http://schemas.microsoft.com/office/drawing/2014/main" id="{62ED88B1-FD38-497C-8D08-E7D9304337D5}"/>
            </a:ext>
          </a:extLst>
        </xdr:cNvPr>
        <xdr:cNvSpPr>
          <a:spLocks/>
        </xdr:cNvSpPr>
      </xdr:nvSpPr>
      <xdr:spPr bwMode="auto">
        <a:xfrm>
          <a:off x="6699250" y="7073900"/>
          <a:ext cx="139700" cy="1651000"/>
        </a:xfrm>
        <a:prstGeom prst="rightBrace">
          <a:avLst>
            <a:gd name="adj1" fmla="val 98485"/>
            <a:gd name="adj2" fmla="val 50000"/>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587375</xdr:colOff>
      <xdr:row>56</xdr:row>
      <xdr:rowOff>47625</xdr:rowOff>
    </xdr:from>
    <xdr:to>
      <xdr:col>26</xdr:col>
      <xdr:colOff>507998</xdr:colOff>
      <xdr:row>57</xdr:row>
      <xdr:rowOff>149286</xdr:rowOff>
    </xdr:to>
    <xdr:sp macro="" textlink="">
      <xdr:nvSpPr>
        <xdr:cNvPr id="6202" name="Text Box 58">
          <a:extLst>
            <a:ext uri="{FF2B5EF4-FFF2-40B4-BE49-F238E27FC236}">
              <a16:creationId xmlns:a16="http://schemas.microsoft.com/office/drawing/2014/main" id="{8874206C-9603-45D1-BD2F-475E8E441A8C}"/>
            </a:ext>
          </a:extLst>
        </xdr:cNvPr>
        <xdr:cNvSpPr txBox="1">
          <a:spLocks noChangeArrowheads="1"/>
        </xdr:cNvSpPr>
      </xdr:nvSpPr>
      <xdr:spPr bwMode="auto">
        <a:xfrm>
          <a:off x="7810500" y="10715625"/>
          <a:ext cx="3343275" cy="2857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駐車マス以外（車路・料金所・管理室等）の総面積</a:t>
          </a:r>
        </a:p>
      </xdr:txBody>
    </xdr:sp>
    <xdr:clientData/>
  </xdr:twoCellAnchor>
  <xdr:twoCellAnchor>
    <xdr:from>
      <xdr:col>21</xdr:col>
      <xdr:colOff>609600</xdr:colOff>
      <xdr:row>40</xdr:row>
      <xdr:rowOff>38100</xdr:rowOff>
    </xdr:from>
    <xdr:to>
      <xdr:col>24</xdr:col>
      <xdr:colOff>139711</xdr:colOff>
      <xdr:row>43</xdr:row>
      <xdr:rowOff>180975</xdr:rowOff>
    </xdr:to>
    <xdr:sp macro="" textlink="">
      <xdr:nvSpPr>
        <xdr:cNvPr id="6203" name="Text Box 59">
          <a:extLst>
            <a:ext uri="{FF2B5EF4-FFF2-40B4-BE49-F238E27FC236}">
              <a16:creationId xmlns:a16="http://schemas.microsoft.com/office/drawing/2014/main" id="{CB93F9DE-4B52-4DFD-BF73-3FE7418C0D32}"/>
            </a:ext>
          </a:extLst>
        </xdr:cNvPr>
        <xdr:cNvSpPr txBox="1">
          <a:spLocks noChangeArrowheads="1"/>
        </xdr:cNvSpPr>
      </xdr:nvSpPr>
      <xdr:spPr bwMode="auto">
        <a:xfrm>
          <a:off x="7839075" y="7658100"/>
          <a:ext cx="1543050" cy="71437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「時間貸し等」</a:t>
          </a:r>
        </a:p>
        <a:p>
          <a:pPr algn="l" rtl="0">
            <a:lnSpc>
              <a:spcPts val="13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・駐車台数　　　　</a:t>
          </a:r>
        </a:p>
        <a:p>
          <a:pPr algn="l" rtl="0">
            <a:lnSpc>
              <a:spcPts val="12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・駐車マスの総面積</a:t>
          </a:r>
        </a:p>
      </xdr:txBody>
    </xdr:sp>
    <xdr:clientData/>
  </xdr:twoCellAnchor>
  <xdr:twoCellAnchor>
    <xdr:from>
      <xdr:col>21</xdr:col>
      <xdr:colOff>606425</xdr:colOff>
      <xdr:row>49</xdr:row>
      <xdr:rowOff>76200</xdr:rowOff>
    </xdr:from>
    <xdr:to>
      <xdr:col>25</xdr:col>
      <xdr:colOff>250834</xdr:colOff>
      <xdr:row>53</xdr:row>
      <xdr:rowOff>38100</xdr:rowOff>
    </xdr:to>
    <xdr:sp macro="" textlink="">
      <xdr:nvSpPr>
        <xdr:cNvPr id="6204" name="Text Box 60">
          <a:extLst>
            <a:ext uri="{FF2B5EF4-FFF2-40B4-BE49-F238E27FC236}">
              <a16:creationId xmlns:a16="http://schemas.microsoft.com/office/drawing/2014/main" id="{5A073670-2BE3-49E8-A417-AAD9E555C7E2}"/>
            </a:ext>
          </a:extLst>
        </xdr:cNvPr>
        <xdr:cNvSpPr txBox="1">
          <a:spLocks noChangeArrowheads="1"/>
        </xdr:cNvSpPr>
      </xdr:nvSpPr>
      <xdr:spPr bwMode="auto">
        <a:xfrm>
          <a:off x="7829550" y="9410700"/>
          <a:ext cx="2362200" cy="7239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「月極・特定施設利用者専用等」</a:t>
          </a:r>
        </a:p>
        <a:p>
          <a:pPr algn="l" rtl="0">
            <a:lnSpc>
              <a:spcPts val="13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・駐車台数　　　　</a:t>
          </a:r>
        </a:p>
        <a:p>
          <a:pPr algn="l" rtl="0">
            <a:lnSpc>
              <a:spcPts val="1200"/>
            </a:lnSpc>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・駐車マスの総面積</a:t>
          </a:r>
        </a:p>
      </xdr:txBody>
    </xdr:sp>
    <xdr:clientData/>
  </xdr:twoCellAnchor>
  <xdr:twoCellAnchor>
    <xdr:from>
      <xdr:col>21</xdr:col>
      <xdr:colOff>590550</xdr:colOff>
      <xdr:row>45</xdr:row>
      <xdr:rowOff>149225</xdr:rowOff>
    </xdr:from>
    <xdr:to>
      <xdr:col>23</xdr:col>
      <xdr:colOff>282565</xdr:colOff>
      <xdr:row>47</xdr:row>
      <xdr:rowOff>38047</xdr:rowOff>
    </xdr:to>
    <xdr:sp macro="" textlink="">
      <xdr:nvSpPr>
        <xdr:cNvPr id="6205" name="Text Box 61">
          <a:extLst>
            <a:ext uri="{FF2B5EF4-FFF2-40B4-BE49-F238E27FC236}">
              <a16:creationId xmlns:a16="http://schemas.microsoft.com/office/drawing/2014/main" id="{1F107B8D-B8C9-4BDD-A76E-69D5D4FB2293}"/>
            </a:ext>
          </a:extLst>
        </xdr:cNvPr>
        <xdr:cNvSpPr txBox="1">
          <a:spLocks noChangeArrowheads="1"/>
        </xdr:cNvSpPr>
      </xdr:nvSpPr>
      <xdr:spPr bwMode="auto">
        <a:xfrm>
          <a:off x="7820025" y="8715375"/>
          <a:ext cx="10382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自動計算</a:t>
          </a:r>
        </a:p>
      </xdr:txBody>
    </xdr:sp>
    <xdr:clientData/>
  </xdr:twoCellAnchor>
  <xdr:twoCellAnchor>
    <xdr:from>
      <xdr:col>18</xdr:col>
      <xdr:colOff>88900</xdr:colOff>
      <xdr:row>46</xdr:row>
      <xdr:rowOff>95250</xdr:rowOff>
    </xdr:from>
    <xdr:to>
      <xdr:col>21</xdr:col>
      <xdr:colOff>488950</xdr:colOff>
      <xdr:row>46</xdr:row>
      <xdr:rowOff>95250</xdr:rowOff>
    </xdr:to>
    <xdr:sp macro="" textlink="">
      <xdr:nvSpPr>
        <xdr:cNvPr id="6462" name="Line 62">
          <a:extLst>
            <a:ext uri="{FF2B5EF4-FFF2-40B4-BE49-F238E27FC236}">
              <a16:creationId xmlns:a16="http://schemas.microsoft.com/office/drawing/2014/main" id="{A00C4931-403E-431D-8B22-6E31B2053C6A}"/>
            </a:ext>
          </a:extLst>
        </xdr:cNvPr>
        <xdr:cNvSpPr>
          <a:spLocks noChangeShapeType="1"/>
        </xdr:cNvSpPr>
      </xdr:nvSpPr>
      <xdr:spPr bwMode="auto">
        <a:xfrm flipH="1">
          <a:off x="6559550" y="8858250"/>
          <a:ext cx="495300" cy="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120650</xdr:colOff>
      <xdr:row>47</xdr:row>
      <xdr:rowOff>25400</xdr:rowOff>
    </xdr:from>
    <xdr:to>
      <xdr:col>21</xdr:col>
      <xdr:colOff>260350</xdr:colOff>
      <xdr:row>55</xdr:row>
      <xdr:rowOff>152400</xdr:rowOff>
    </xdr:to>
    <xdr:sp macro="" textlink="">
      <xdr:nvSpPr>
        <xdr:cNvPr id="6463" name="AutoShape 63">
          <a:extLst>
            <a:ext uri="{FF2B5EF4-FFF2-40B4-BE49-F238E27FC236}">
              <a16:creationId xmlns:a16="http://schemas.microsoft.com/office/drawing/2014/main" id="{E1E965F5-6B84-4626-BCEE-133205AB51D0}"/>
            </a:ext>
          </a:extLst>
        </xdr:cNvPr>
        <xdr:cNvSpPr>
          <a:spLocks/>
        </xdr:cNvSpPr>
      </xdr:nvSpPr>
      <xdr:spPr bwMode="auto">
        <a:xfrm>
          <a:off x="6686550" y="8978900"/>
          <a:ext cx="139700" cy="1651000"/>
        </a:xfrm>
        <a:prstGeom prst="rightBrace">
          <a:avLst>
            <a:gd name="adj1" fmla="val 98485"/>
            <a:gd name="adj2" fmla="val 50000"/>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587375</xdr:colOff>
      <xdr:row>54</xdr:row>
      <xdr:rowOff>117475</xdr:rowOff>
    </xdr:from>
    <xdr:to>
      <xdr:col>23</xdr:col>
      <xdr:colOff>279379</xdr:colOff>
      <xdr:row>56</xdr:row>
      <xdr:rowOff>19103</xdr:rowOff>
    </xdr:to>
    <xdr:sp macro="" textlink="">
      <xdr:nvSpPr>
        <xdr:cNvPr id="6208" name="Text Box 64">
          <a:extLst>
            <a:ext uri="{FF2B5EF4-FFF2-40B4-BE49-F238E27FC236}">
              <a16:creationId xmlns:a16="http://schemas.microsoft.com/office/drawing/2014/main" id="{D33585C5-E2A1-40BF-BABC-BA0EFBC862F3}"/>
            </a:ext>
          </a:extLst>
        </xdr:cNvPr>
        <xdr:cNvSpPr txBox="1">
          <a:spLocks noChangeArrowheads="1"/>
        </xdr:cNvSpPr>
      </xdr:nvSpPr>
      <xdr:spPr bwMode="auto">
        <a:xfrm>
          <a:off x="7810500" y="10410825"/>
          <a:ext cx="10382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自動計算</a:t>
          </a:r>
        </a:p>
      </xdr:txBody>
    </xdr:sp>
    <xdr:clientData/>
  </xdr:twoCellAnchor>
  <xdr:twoCellAnchor>
    <xdr:from>
      <xdr:col>18</xdr:col>
      <xdr:colOff>76200</xdr:colOff>
      <xdr:row>55</xdr:row>
      <xdr:rowOff>146050</xdr:rowOff>
    </xdr:from>
    <xdr:to>
      <xdr:col>21</xdr:col>
      <xdr:colOff>482600</xdr:colOff>
      <xdr:row>56</xdr:row>
      <xdr:rowOff>95250</xdr:rowOff>
    </xdr:to>
    <xdr:sp macro="" textlink="">
      <xdr:nvSpPr>
        <xdr:cNvPr id="6465" name="Line 65">
          <a:extLst>
            <a:ext uri="{FF2B5EF4-FFF2-40B4-BE49-F238E27FC236}">
              <a16:creationId xmlns:a16="http://schemas.microsoft.com/office/drawing/2014/main" id="{422247C6-DC0A-4F3A-83FC-511E081ACE99}"/>
            </a:ext>
          </a:extLst>
        </xdr:cNvPr>
        <xdr:cNvSpPr>
          <a:spLocks noChangeShapeType="1"/>
        </xdr:cNvSpPr>
      </xdr:nvSpPr>
      <xdr:spPr bwMode="auto">
        <a:xfrm flipH="1">
          <a:off x="6546850" y="10623550"/>
          <a:ext cx="501650" cy="13970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88900</xdr:colOff>
      <xdr:row>57</xdr:row>
      <xdr:rowOff>25400</xdr:rowOff>
    </xdr:from>
    <xdr:to>
      <xdr:col>21</xdr:col>
      <xdr:colOff>488950</xdr:colOff>
      <xdr:row>57</xdr:row>
      <xdr:rowOff>95250</xdr:rowOff>
    </xdr:to>
    <xdr:sp macro="" textlink="">
      <xdr:nvSpPr>
        <xdr:cNvPr id="6466" name="Line 66">
          <a:extLst>
            <a:ext uri="{FF2B5EF4-FFF2-40B4-BE49-F238E27FC236}">
              <a16:creationId xmlns:a16="http://schemas.microsoft.com/office/drawing/2014/main" id="{E767A934-1241-4366-86C6-17FF14C59BFE}"/>
            </a:ext>
          </a:extLst>
        </xdr:cNvPr>
        <xdr:cNvSpPr>
          <a:spLocks noChangeShapeType="1"/>
        </xdr:cNvSpPr>
      </xdr:nvSpPr>
      <xdr:spPr bwMode="auto">
        <a:xfrm flipH="1">
          <a:off x="6559550" y="10883900"/>
          <a:ext cx="495300" cy="6985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69850</xdr:colOff>
      <xdr:row>37</xdr:row>
      <xdr:rowOff>19050</xdr:rowOff>
    </xdr:from>
    <xdr:to>
      <xdr:col>26</xdr:col>
      <xdr:colOff>609600</xdr:colOff>
      <xdr:row>57</xdr:row>
      <xdr:rowOff>177800</xdr:rowOff>
    </xdr:to>
    <xdr:sp macro="" textlink="">
      <xdr:nvSpPr>
        <xdr:cNvPr id="6467" name="Rectangle 67">
          <a:extLst>
            <a:ext uri="{FF2B5EF4-FFF2-40B4-BE49-F238E27FC236}">
              <a16:creationId xmlns:a16="http://schemas.microsoft.com/office/drawing/2014/main" id="{89535C8F-B626-411D-A006-C1E0AA5E33B6}"/>
            </a:ext>
          </a:extLst>
        </xdr:cNvPr>
        <xdr:cNvSpPr>
          <a:spLocks noChangeArrowheads="1"/>
        </xdr:cNvSpPr>
      </xdr:nvSpPr>
      <xdr:spPr bwMode="auto">
        <a:xfrm>
          <a:off x="6540500" y="7067550"/>
          <a:ext cx="3778250" cy="3968750"/>
        </a:xfrm>
        <a:prstGeom prst="rect">
          <a:avLst/>
        </a:prstGeom>
        <a:noFill/>
        <a:ln w="9525">
          <a:solidFill>
            <a:srgbClr xmlns:mc="http://schemas.openxmlformats.org/markup-compatibility/2006" xmlns:a14="http://schemas.microsoft.com/office/drawing/2010/main" val="FF0000" mc:Ignorable="a14" a14:legacySpreadsheetColorIndex="10"/>
          </a:solidFill>
          <a:prstDash val="dash"/>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23</xdr:col>
      <xdr:colOff>368300</xdr:colOff>
      <xdr:row>37</xdr:row>
      <xdr:rowOff>38100</xdr:rowOff>
    </xdr:from>
    <xdr:to>
      <xdr:col>24</xdr:col>
      <xdr:colOff>409597</xdr:colOff>
      <xdr:row>38</xdr:row>
      <xdr:rowOff>149216</xdr:rowOff>
    </xdr:to>
    <xdr:sp macro="" textlink="">
      <xdr:nvSpPr>
        <xdr:cNvPr id="6212" name="Text Box 68">
          <a:extLst>
            <a:ext uri="{FF2B5EF4-FFF2-40B4-BE49-F238E27FC236}">
              <a16:creationId xmlns:a16="http://schemas.microsoft.com/office/drawing/2014/main" id="{E34D7C69-FD1E-44BE-BD0F-7F05247F5D88}"/>
            </a:ext>
          </a:extLst>
        </xdr:cNvPr>
        <xdr:cNvSpPr txBox="1">
          <a:spLocks noChangeArrowheads="1"/>
        </xdr:cNvSpPr>
      </xdr:nvSpPr>
      <xdr:spPr bwMode="auto">
        <a:xfrm>
          <a:off x="8943975" y="7086600"/>
          <a:ext cx="733425" cy="295275"/>
        </a:xfrm>
        <a:prstGeom prst="rect">
          <a:avLst/>
        </a:prstGeom>
        <a:solidFill>
          <a:srgbClr xmlns:mc="http://schemas.openxmlformats.org/markup-compatibility/2006" xmlns:a14="http://schemas.microsoft.com/office/drawing/2010/main" val="FF99CC" mc:Ignorable="a14" a14:legacySpreadsheetColorIndex="45"/>
        </a:solidFill>
        <a:ln w="38100" cmpd="dbl">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屋外</a:t>
          </a:r>
        </a:p>
      </xdr:txBody>
    </xdr:sp>
    <xdr:clientData/>
  </xdr:twoCellAnchor>
  <xdr:twoCellAnchor>
    <xdr:from>
      <xdr:col>21</xdr:col>
      <xdr:colOff>114300</xdr:colOff>
      <xdr:row>58</xdr:row>
      <xdr:rowOff>57150</xdr:rowOff>
    </xdr:from>
    <xdr:to>
      <xdr:col>21</xdr:col>
      <xdr:colOff>234950</xdr:colOff>
      <xdr:row>77</xdr:row>
      <xdr:rowOff>152400</xdr:rowOff>
    </xdr:to>
    <xdr:sp macro="" textlink="">
      <xdr:nvSpPr>
        <xdr:cNvPr id="6469" name="AutoShape 69">
          <a:extLst>
            <a:ext uri="{FF2B5EF4-FFF2-40B4-BE49-F238E27FC236}">
              <a16:creationId xmlns:a16="http://schemas.microsoft.com/office/drawing/2014/main" id="{2BB7C1E4-08FF-42F1-88C7-51C94368EF85}"/>
            </a:ext>
          </a:extLst>
        </xdr:cNvPr>
        <xdr:cNvSpPr>
          <a:spLocks/>
        </xdr:cNvSpPr>
      </xdr:nvSpPr>
      <xdr:spPr bwMode="auto">
        <a:xfrm>
          <a:off x="6680200" y="11106150"/>
          <a:ext cx="120650" cy="3714750"/>
        </a:xfrm>
        <a:prstGeom prst="rightBrace">
          <a:avLst>
            <a:gd name="adj1" fmla="val 256579"/>
            <a:gd name="adj2" fmla="val 50000"/>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577850</xdr:colOff>
      <xdr:row>67</xdr:row>
      <xdr:rowOff>47625</xdr:rowOff>
    </xdr:from>
    <xdr:to>
      <xdr:col>23</xdr:col>
      <xdr:colOff>269833</xdr:colOff>
      <xdr:row>68</xdr:row>
      <xdr:rowOff>133350</xdr:rowOff>
    </xdr:to>
    <xdr:sp macro="" textlink="">
      <xdr:nvSpPr>
        <xdr:cNvPr id="6214" name="Text Box 70">
          <a:extLst>
            <a:ext uri="{FF2B5EF4-FFF2-40B4-BE49-F238E27FC236}">
              <a16:creationId xmlns:a16="http://schemas.microsoft.com/office/drawing/2014/main" id="{BCE57B24-1C1C-44BB-9873-0190E810447A}"/>
            </a:ext>
          </a:extLst>
        </xdr:cNvPr>
        <xdr:cNvSpPr txBox="1">
          <a:spLocks noChangeArrowheads="1"/>
        </xdr:cNvSpPr>
      </xdr:nvSpPr>
      <xdr:spPr bwMode="auto">
        <a:xfrm>
          <a:off x="7800975" y="12811125"/>
          <a:ext cx="10382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自動計算</a:t>
          </a:r>
        </a:p>
      </xdr:txBody>
    </xdr:sp>
    <xdr:clientData/>
  </xdr:twoCellAnchor>
  <xdr:twoCellAnchor>
    <xdr:from>
      <xdr:col>21</xdr:col>
      <xdr:colOff>606425</xdr:colOff>
      <xdr:row>78</xdr:row>
      <xdr:rowOff>57150</xdr:rowOff>
    </xdr:from>
    <xdr:to>
      <xdr:col>27</xdr:col>
      <xdr:colOff>50782</xdr:colOff>
      <xdr:row>79</xdr:row>
      <xdr:rowOff>142875</xdr:rowOff>
    </xdr:to>
    <xdr:sp macro="" textlink="">
      <xdr:nvSpPr>
        <xdr:cNvPr id="6215" name="Text Box 71">
          <a:extLst>
            <a:ext uri="{FF2B5EF4-FFF2-40B4-BE49-F238E27FC236}">
              <a16:creationId xmlns:a16="http://schemas.microsoft.com/office/drawing/2014/main" id="{F66B0160-8FD6-4BDD-A97B-8568D2FDC096}"/>
            </a:ext>
          </a:extLst>
        </xdr:cNvPr>
        <xdr:cNvSpPr txBox="1">
          <a:spLocks noChangeArrowheads="1"/>
        </xdr:cNvSpPr>
      </xdr:nvSpPr>
      <xdr:spPr bwMode="auto">
        <a:xfrm>
          <a:off x="7829550" y="14916150"/>
          <a:ext cx="35147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建築物の階数、構造形式、建築面積、避難階段の数</a:t>
          </a:r>
        </a:p>
      </xdr:txBody>
    </xdr:sp>
    <xdr:clientData/>
  </xdr:twoCellAnchor>
  <xdr:twoCellAnchor>
    <xdr:from>
      <xdr:col>21</xdr:col>
      <xdr:colOff>0</xdr:colOff>
      <xdr:row>79</xdr:row>
      <xdr:rowOff>12700</xdr:rowOff>
    </xdr:from>
    <xdr:to>
      <xdr:col>21</xdr:col>
      <xdr:colOff>495300</xdr:colOff>
      <xdr:row>79</xdr:row>
      <xdr:rowOff>12700</xdr:rowOff>
    </xdr:to>
    <xdr:sp macro="" textlink="">
      <xdr:nvSpPr>
        <xdr:cNvPr id="6472" name="Line 72">
          <a:extLst>
            <a:ext uri="{FF2B5EF4-FFF2-40B4-BE49-F238E27FC236}">
              <a16:creationId xmlns:a16="http://schemas.microsoft.com/office/drawing/2014/main" id="{9F14CD9C-CE8A-47BB-B8B6-AC84B5DEF7EB}"/>
            </a:ext>
          </a:extLst>
        </xdr:cNvPr>
        <xdr:cNvSpPr>
          <a:spLocks noChangeShapeType="1"/>
        </xdr:cNvSpPr>
      </xdr:nvSpPr>
      <xdr:spPr bwMode="auto">
        <a:xfrm flipH="1">
          <a:off x="6565900" y="1506220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606425</xdr:colOff>
      <xdr:row>80</xdr:row>
      <xdr:rowOff>57150</xdr:rowOff>
    </xdr:from>
    <xdr:to>
      <xdr:col>24</xdr:col>
      <xdr:colOff>549341</xdr:colOff>
      <xdr:row>80</xdr:row>
      <xdr:rowOff>339799</xdr:rowOff>
    </xdr:to>
    <xdr:sp macro="" textlink="">
      <xdr:nvSpPr>
        <xdr:cNvPr id="6217" name="Text Box 73">
          <a:extLst>
            <a:ext uri="{FF2B5EF4-FFF2-40B4-BE49-F238E27FC236}">
              <a16:creationId xmlns:a16="http://schemas.microsoft.com/office/drawing/2014/main" id="{C473E630-A6A4-4550-892D-DA09782A6D72}"/>
            </a:ext>
          </a:extLst>
        </xdr:cNvPr>
        <xdr:cNvSpPr txBox="1">
          <a:spLocks noChangeArrowheads="1"/>
        </xdr:cNvSpPr>
      </xdr:nvSpPr>
      <xdr:spPr bwMode="auto">
        <a:xfrm>
          <a:off x="7829550" y="15297150"/>
          <a:ext cx="2000250"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車路・駐車マスの構造形式</a:t>
          </a:r>
        </a:p>
      </xdr:txBody>
    </xdr:sp>
    <xdr:clientData/>
  </xdr:twoCellAnchor>
  <xdr:twoCellAnchor>
    <xdr:from>
      <xdr:col>21</xdr:col>
      <xdr:colOff>0</xdr:colOff>
      <xdr:row>80</xdr:row>
      <xdr:rowOff>196850</xdr:rowOff>
    </xdr:from>
    <xdr:to>
      <xdr:col>21</xdr:col>
      <xdr:colOff>495300</xdr:colOff>
      <xdr:row>80</xdr:row>
      <xdr:rowOff>196850</xdr:rowOff>
    </xdr:to>
    <xdr:sp macro="" textlink="">
      <xdr:nvSpPr>
        <xdr:cNvPr id="6474" name="Line 74">
          <a:extLst>
            <a:ext uri="{FF2B5EF4-FFF2-40B4-BE49-F238E27FC236}">
              <a16:creationId xmlns:a16="http://schemas.microsoft.com/office/drawing/2014/main" id="{5B9CD7B4-E38B-4D15-BC05-0E7C32FDE58D}"/>
            </a:ext>
          </a:extLst>
        </xdr:cNvPr>
        <xdr:cNvSpPr>
          <a:spLocks noChangeShapeType="1"/>
        </xdr:cNvSpPr>
      </xdr:nvSpPr>
      <xdr:spPr bwMode="auto">
        <a:xfrm flipH="1">
          <a:off x="6565900" y="154368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120650</xdr:colOff>
      <xdr:row>81</xdr:row>
      <xdr:rowOff>38100</xdr:rowOff>
    </xdr:from>
    <xdr:to>
      <xdr:col>21</xdr:col>
      <xdr:colOff>241300</xdr:colOff>
      <xdr:row>84</xdr:row>
      <xdr:rowOff>152400</xdr:rowOff>
    </xdr:to>
    <xdr:sp macro="" textlink="">
      <xdr:nvSpPr>
        <xdr:cNvPr id="6475" name="AutoShape 75">
          <a:extLst>
            <a:ext uri="{FF2B5EF4-FFF2-40B4-BE49-F238E27FC236}">
              <a16:creationId xmlns:a16="http://schemas.microsoft.com/office/drawing/2014/main" id="{C2B339A5-8740-43FA-BA9F-7EA7D4BEF171}"/>
            </a:ext>
          </a:extLst>
        </xdr:cNvPr>
        <xdr:cNvSpPr>
          <a:spLocks/>
        </xdr:cNvSpPr>
      </xdr:nvSpPr>
      <xdr:spPr bwMode="auto">
        <a:xfrm>
          <a:off x="6686550" y="15659100"/>
          <a:ext cx="120650" cy="1066800"/>
        </a:xfrm>
        <a:prstGeom prst="rightBrace">
          <a:avLst>
            <a:gd name="adj1" fmla="val 73684"/>
            <a:gd name="adj2" fmla="val 50000"/>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606425</xdr:colOff>
      <xdr:row>82</xdr:row>
      <xdr:rowOff>53975</xdr:rowOff>
    </xdr:from>
    <xdr:to>
      <xdr:col>26</xdr:col>
      <xdr:colOff>228600</xdr:colOff>
      <xdr:row>82</xdr:row>
      <xdr:rowOff>323922</xdr:rowOff>
    </xdr:to>
    <xdr:sp macro="" textlink="">
      <xdr:nvSpPr>
        <xdr:cNvPr id="6220" name="Text Box 76">
          <a:extLst>
            <a:ext uri="{FF2B5EF4-FFF2-40B4-BE49-F238E27FC236}">
              <a16:creationId xmlns:a16="http://schemas.microsoft.com/office/drawing/2014/main" id="{8E3E036A-6408-4F05-8E5A-F52D9E557FA5}"/>
            </a:ext>
          </a:extLst>
        </xdr:cNvPr>
        <xdr:cNvSpPr txBox="1">
          <a:spLocks noChangeArrowheads="1"/>
        </xdr:cNvSpPr>
      </xdr:nvSpPr>
      <xdr:spPr bwMode="auto">
        <a:xfrm>
          <a:off x="7829550" y="16049625"/>
          <a:ext cx="30194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特殊装置（大臣認定）について（記載例参照）</a:t>
          </a:r>
        </a:p>
      </xdr:txBody>
    </xdr:sp>
    <xdr:clientData/>
  </xdr:twoCellAnchor>
  <xdr:twoCellAnchor>
    <xdr:from>
      <xdr:col>21</xdr:col>
      <xdr:colOff>606425</xdr:colOff>
      <xdr:row>85</xdr:row>
      <xdr:rowOff>57150</xdr:rowOff>
    </xdr:from>
    <xdr:to>
      <xdr:col>26</xdr:col>
      <xdr:colOff>577840</xdr:colOff>
      <xdr:row>85</xdr:row>
      <xdr:rowOff>339799</xdr:rowOff>
    </xdr:to>
    <xdr:sp macro="" textlink="">
      <xdr:nvSpPr>
        <xdr:cNvPr id="6222" name="Text Box 78">
          <a:extLst>
            <a:ext uri="{FF2B5EF4-FFF2-40B4-BE49-F238E27FC236}">
              <a16:creationId xmlns:a16="http://schemas.microsoft.com/office/drawing/2014/main" id="{F573A936-FA60-4E07-B7D0-97DF0A00552B}"/>
            </a:ext>
          </a:extLst>
        </xdr:cNvPr>
        <xdr:cNvSpPr txBox="1">
          <a:spLocks noChangeArrowheads="1"/>
        </xdr:cNvSpPr>
      </xdr:nvSpPr>
      <xdr:spPr bwMode="auto">
        <a:xfrm>
          <a:off x="7829550" y="16821150"/>
          <a:ext cx="34004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駐車場内にある特殊装置以外の設備（記載例参照）</a:t>
          </a:r>
        </a:p>
      </xdr:txBody>
    </xdr:sp>
    <xdr:clientData/>
  </xdr:twoCellAnchor>
  <xdr:twoCellAnchor>
    <xdr:from>
      <xdr:col>21</xdr:col>
      <xdr:colOff>0</xdr:colOff>
      <xdr:row>85</xdr:row>
      <xdr:rowOff>196850</xdr:rowOff>
    </xdr:from>
    <xdr:to>
      <xdr:col>21</xdr:col>
      <xdr:colOff>495300</xdr:colOff>
      <xdr:row>85</xdr:row>
      <xdr:rowOff>196850</xdr:rowOff>
    </xdr:to>
    <xdr:sp macro="" textlink="">
      <xdr:nvSpPr>
        <xdr:cNvPr id="6478" name="Line 79">
          <a:extLst>
            <a:ext uri="{FF2B5EF4-FFF2-40B4-BE49-F238E27FC236}">
              <a16:creationId xmlns:a16="http://schemas.microsoft.com/office/drawing/2014/main" id="{07F74A0F-2235-4245-B25B-1D5D3EB9A0CE}"/>
            </a:ext>
          </a:extLst>
        </xdr:cNvPr>
        <xdr:cNvSpPr>
          <a:spLocks noChangeShapeType="1"/>
        </xdr:cNvSpPr>
      </xdr:nvSpPr>
      <xdr:spPr bwMode="auto">
        <a:xfrm flipH="1">
          <a:off x="6565900" y="169608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606425</xdr:colOff>
      <xdr:row>86</xdr:row>
      <xdr:rowOff>57150</xdr:rowOff>
    </xdr:from>
    <xdr:to>
      <xdr:col>26</xdr:col>
      <xdr:colOff>190500</xdr:colOff>
      <xdr:row>86</xdr:row>
      <xdr:rowOff>339799</xdr:rowOff>
    </xdr:to>
    <xdr:sp macro="" textlink="">
      <xdr:nvSpPr>
        <xdr:cNvPr id="6224" name="Text Box 80">
          <a:extLst>
            <a:ext uri="{FF2B5EF4-FFF2-40B4-BE49-F238E27FC236}">
              <a16:creationId xmlns:a16="http://schemas.microsoft.com/office/drawing/2014/main" id="{0F6BC431-98E5-403F-9C79-95C3AEEAA017}"/>
            </a:ext>
          </a:extLst>
        </xdr:cNvPr>
        <xdr:cNvSpPr txBox="1">
          <a:spLocks noChangeArrowheads="1"/>
        </xdr:cNvSpPr>
      </xdr:nvSpPr>
      <xdr:spPr bwMode="auto">
        <a:xfrm>
          <a:off x="7829550" y="17202150"/>
          <a:ext cx="29813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駐車場内で行う他の有料業務（記載例参照）</a:t>
          </a:r>
        </a:p>
      </xdr:txBody>
    </xdr:sp>
    <xdr:clientData/>
  </xdr:twoCellAnchor>
  <xdr:twoCellAnchor>
    <xdr:from>
      <xdr:col>21</xdr:col>
      <xdr:colOff>0</xdr:colOff>
      <xdr:row>86</xdr:row>
      <xdr:rowOff>196850</xdr:rowOff>
    </xdr:from>
    <xdr:to>
      <xdr:col>21</xdr:col>
      <xdr:colOff>495300</xdr:colOff>
      <xdr:row>86</xdr:row>
      <xdr:rowOff>196850</xdr:rowOff>
    </xdr:to>
    <xdr:sp macro="" textlink="">
      <xdr:nvSpPr>
        <xdr:cNvPr id="6480" name="Line 81">
          <a:extLst>
            <a:ext uri="{FF2B5EF4-FFF2-40B4-BE49-F238E27FC236}">
              <a16:creationId xmlns:a16="http://schemas.microsoft.com/office/drawing/2014/main" id="{EAEAE916-4C5D-41CF-8F45-34468BCF2422}"/>
            </a:ext>
          </a:extLst>
        </xdr:cNvPr>
        <xdr:cNvSpPr>
          <a:spLocks noChangeShapeType="1"/>
        </xdr:cNvSpPr>
      </xdr:nvSpPr>
      <xdr:spPr bwMode="auto">
        <a:xfrm flipH="1">
          <a:off x="6565900" y="173418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606425</xdr:colOff>
      <xdr:row>87</xdr:row>
      <xdr:rowOff>57150</xdr:rowOff>
    </xdr:from>
    <xdr:to>
      <xdr:col>27</xdr:col>
      <xdr:colOff>139691</xdr:colOff>
      <xdr:row>87</xdr:row>
      <xdr:rowOff>339799</xdr:rowOff>
    </xdr:to>
    <xdr:sp macro="" textlink="">
      <xdr:nvSpPr>
        <xdr:cNvPr id="6226" name="Text Box 82">
          <a:extLst>
            <a:ext uri="{FF2B5EF4-FFF2-40B4-BE49-F238E27FC236}">
              <a16:creationId xmlns:a16="http://schemas.microsoft.com/office/drawing/2014/main" id="{C4BE1CFD-1860-4846-BA6E-B0E789A107A3}"/>
            </a:ext>
          </a:extLst>
        </xdr:cNvPr>
        <xdr:cNvSpPr txBox="1">
          <a:spLocks noChangeArrowheads="1"/>
        </xdr:cNvSpPr>
      </xdr:nvSpPr>
      <xdr:spPr bwMode="auto">
        <a:xfrm>
          <a:off x="7829550" y="17583150"/>
          <a:ext cx="360997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従業員の人数（事務、附帯業務に従事する人数を含む）</a:t>
          </a:r>
        </a:p>
      </xdr:txBody>
    </xdr:sp>
    <xdr:clientData/>
  </xdr:twoCellAnchor>
  <xdr:twoCellAnchor>
    <xdr:from>
      <xdr:col>21</xdr:col>
      <xdr:colOff>0</xdr:colOff>
      <xdr:row>87</xdr:row>
      <xdr:rowOff>196850</xdr:rowOff>
    </xdr:from>
    <xdr:to>
      <xdr:col>21</xdr:col>
      <xdr:colOff>495300</xdr:colOff>
      <xdr:row>87</xdr:row>
      <xdr:rowOff>196850</xdr:rowOff>
    </xdr:to>
    <xdr:sp macro="" textlink="">
      <xdr:nvSpPr>
        <xdr:cNvPr id="6482" name="Line 83">
          <a:extLst>
            <a:ext uri="{FF2B5EF4-FFF2-40B4-BE49-F238E27FC236}">
              <a16:creationId xmlns:a16="http://schemas.microsoft.com/office/drawing/2014/main" id="{194BD089-8791-4066-A12D-6D1316ACF0E9}"/>
            </a:ext>
          </a:extLst>
        </xdr:cNvPr>
        <xdr:cNvSpPr>
          <a:spLocks noChangeShapeType="1"/>
        </xdr:cNvSpPr>
      </xdr:nvSpPr>
      <xdr:spPr bwMode="auto">
        <a:xfrm flipH="1">
          <a:off x="6565900" y="177228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606425</xdr:colOff>
      <xdr:row>88</xdr:row>
      <xdr:rowOff>57150</xdr:rowOff>
    </xdr:from>
    <xdr:to>
      <xdr:col>24</xdr:col>
      <xdr:colOff>22187</xdr:colOff>
      <xdr:row>88</xdr:row>
      <xdr:rowOff>339799</xdr:rowOff>
    </xdr:to>
    <xdr:sp macro="" textlink="">
      <xdr:nvSpPr>
        <xdr:cNvPr id="6228" name="Text Box 84">
          <a:extLst>
            <a:ext uri="{FF2B5EF4-FFF2-40B4-BE49-F238E27FC236}">
              <a16:creationId xmlns:a16="http://schemas.microsoft.com/office/drawing/2014/main" id="{0F3530D7-1A39-4B40-B4CD-459BBD5EC627}"/>
            </a:ext>
          </a:extLst>
        </xdr:cNvPr>
        <xdr:cNvSpPr txBox="1">
          <a:spLocks noChangeArrowheads="1"/>
        </xdr:cNvSpPr>
      </xdr:nvSpPr>
      <xdr:spPr bwMode="auto">
        <a:xfrm>
          <a:off x="7829550" y="17964150"/>
          <a:ext cx="1428750"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供用開始（予定日）</a:t>
          </a:r>
        </a:p>
      </xdr:txBody>
    </xdr:sp>
    <xdr:clientData/>
  </xdr:twoCellAnchor>
  <xdr:twoCellAnchor>
    <xdr:from>
      <xdr:col>21</xdr:col>
      <xdr:colOff>0</xdr:colOff>
      <xdr:row>88</xdr:row>
      <xdr:rowOff>196850</xdr:rowOff>
    </xdr:from>
    <xdr:to>
      <xdr:col>21</xdr:col>
      <xdr:colOff>495300</xdr:colOff>
      <xdr:row>88</xdr:row>
      <xdr:rowOff>196850</xdr:rowOff>
    </xdr:to>
    <xdr:sp macro="" textlink="">
      <xdr:nvSpPr>
        <xdr:cNvPr id="6484" name="Line 85">
          <a:extLst>
            <a:ext uri="{FF2B5EF4-FFF2-40B4-BE49-F238E27FC236}">
              <a16:creationId xmlns:a16="http://schemas.microsoft.com/office/drawing/2014/main" id="{3AEE0FD2-3216-4577-B8AC-D7C7BBAE91C1}"/>
            </a:ext>
          </a:extLst>
        </xdr:cNvPr>
        <xdr:cNvSpPr>
          <a:spLocks noChangeShapeType="1"/>
        </xdr:cNvSpPr>
      </xdr:nvSpPr>
      <xdr:spPr bwMode="auto">
        <a:xfrm flipH="1">
          <a:off x="6565900" y="181038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606425</xdr:colOff>
      <xdr:row>10</xdr:row>
      <xdr:rowOff>95250</xdr:rowOff>
    </xdr:from>
    <xdr:to>
      <xdr:col>24</xdr:col>
      <xdr:colOff>111107</xdr:colOff>
      <xdr:row>12</xdr:row>
      <xdr:rowOff>22304</xdr:rowOff>
    </xdr:to>
    <xdr:sp macro="" textlink="">
      <xdr:nvSpPr>
        <xdr:cNvPr id="6234" name="Text Box 90">
          <a:extLst>
            <a:ext uri="{FF2B5EF4-FFF2-40B4-BE49-F238E27FC236}">
              <a16:creationId xmlns:a16="http://schemas.microsoft.com/office/drawing/2014/main" id="{692008E9-2794-4453-ADAF-EF5FF6E628FA}"/>
            </a:ext>
          </a:extLst>
        </xdr:cNvPr>
        <xdr:cNvSpPr txBox="1">
          <a:spLocks noChangeArrowheads="1"/>
        </xdr:cNvSpPr>
      </xdr:nvSpPr>
      <xdr:spPr bwMode="auto">
        <a:xfrm>
          <a:off x="7829550" y="2000250"/>
          <a:ext cx="1524000" cy="3143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駐車場の名称・住所</a:t>
          </a:r>
        </a:p>
      </xdr:txBody>
    </xdr:sp>
    <xdr:clientData/>
  </xdr:twoCellAnchor>
  <xdr:twoCellAnchor>
    <xdr:from>
      <xdr:col>21</xdr:col>
      <xdr:colOff>0</xdr:colOff>
      <xdr:row>11</xdr:row>
      <xdr:rowOff>82550</xdr:rowOff>
    </xdr:from>
    <xdr:to>
      <xdr:col>21</xdr:col>
      <xdr:colOff>495300</xdr:colOff>
      <xdr:row>12</xdr:row>
      <xdr:rowOff>0</xdr:rowOff>
    </xdr:to>
    <xdr:sp macro="" textlink="">
      <xdr:nvSpPr>
        <xdr:cNvPr id="6486" name="Line 91">
          <a:extLst>
            <a:ext uri="{FF2B5EF4-FFF2-40B4-BE49-F238E27FC236}">
              <a16:creationId xmlns:a16="http://schemas.microsoft.com/office/drawing/2014/main" id="{078BA2D5-D3CE-42B8-848F-3444A1F7B034}"/>
            </a:ext>
          </a:extLst>
        </xdr:cNvPr>
        <xdr:cNvSpPr>
          <a:spLocks noChangeShapeType="1"/>
        </xdr:cNvSpPr>
      </xdr:nvSpPr>
      <xdr:spPr bwMode="auto">
        <a:xfrm flipH="1">
          <a:off x="6565900" y="2178050"/>
          <a:ext cx="495300" cy="10795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0</xdr:colOff>
      <xdr:row>118</xdr:row>
      <xdr:rowOff>28575</xdr:rowOff>
    </xdr:from>
    <xdr:to>
      <xdr:col>18</xdr:col>
      <xdr:colOff>44450</xdr:colOff>
      <xdr:row>232</xdr:row>
      <xdr:rowOff>79375</xdr:rowOff>
    </xdr:to>
    <xdr:sp macro="" textlink="">
      <xdr:nvSpPr>
        <xdr:cNvPr id="6487" name="Rectangle 142">
          <a:extLst>
            <a:ext uri="{FF2B5EF4-FFF2-40B4-BE49-F238E27FC236}">
              <a16:creationId xmlns:a16="http://schemas.microsoft.com/office/drawing/2014/main" id="{1922F2AB-078F-4696-889B-468CA7995C98}"/>
            </a:ext>
          </a:extLst>
        </xdr:cNvPr>
        <xdr:cNvSpPr>
          <a:spLocks noChangeArrowheads="1"/>
        </xdr:cNvSpPr>
      </xdr:nvSpPr>
      <xdr:spPr bwMode="auto">
        <a:xfrm>
          <a:off x="0" y="22917150"/>
          <a:ext cx="7112000" cy="22024975"/>
        </a:xfrm>
        <a:prstGeom prst="rect">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PrintsWithSheet="0"/>
  </xdr:twoCellAnchor>
  <xdr:twoCellAnchor>
    <xdr:from>
      <xdr:col>3</xdr:col>
      <xdr:colOff>22225</xdr:colOff>
      <xdr:row>28</xdr:row>
      <xdr:rowOff>171450</xdr:rowOff>
    </xdr:from>
    <xdr:to>
      <xdr:col>8</xdr:col>
      <xdr:colOff>28583</xdr:colOff>
      <xdr:row>32</xdr:row>
      <xdr:rowOff>76200</xdr:rowOff>
    </xdr:to>
    <xdr:sp macro="" textlink="">
      <xdr:nvSpPr>
        <xdr:cNvPr id="6287" name="Text Box 143">
          <a:extLst>
            <a:ext uri="{FF2B5EF4-FFF2-40B4-BE49-F238E27FC236}">
              <a16:creationId xmlns:a16="http://schemas.microsoft.com/office/drawing/2014/main" id="{ED5C9121-EF49-48C4-9CEA-03E15DDAF88C}"/>
            </a:ext>
          </a:extLst>
        </xdr:cNvPr>
        <xdr:cNvSpPr txBox="1">
          <a:spLocks noChangeArrowheads="1"/>
        </xdr:cNvSpPr>
      </xdr:nvSpPr>
      <xdr:spPr bwMode="auto">
        <a:xfrm>
          <a:off x="428625" y="5505450"/>
          <a:ext cx="2743200" cy="666750"/>
        </a:xfrm>
        <a:prstGeom prst="rect">
          <a:avLst/>
        </a:prstGeom>
        <a:solidFill>
          <a:srgbClr xmlns:mc="http://schemas.openxmlformats.org/markup-compatibility/2006" xmlns:a14="http://schemas.microsoft.com/office/drawing/2010/main" val="CCFFFF" mc:Ignorable="a14" a14:legacySpreadsheetColorIndex="41">
            <a:alpha val="50000"/>
          </a:srgbClr>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　入力後、このシートを印刷してください。</a:t>
          </a:r>
        </a:p>
        <a:p>
          <a:pPr algn="l" rtl="0">
            <a:lnSpc>
              <a:spcPts val="1300"/>
            </a:lnSpc>
            <a:defRPr sz="1000"/>
          </a:pPr>
          <a:r>
            <a:rPr lang="ja-JP" altLang="en-US" sz="1100" b="1" i="0" u="none" strike="noStrike" baseline="0">
              <a:solidFill>
                <a:srgbClr val="000000"/>
              </a:solidFill>
              <a:latin typeface="ＭＳ Ｐゴシック"/>
              <a:ea typeface="ＭＳ Ｐゴシック"/>
            </a:rPr>
            <a:t>　　（セルの色は印刷されません。</a:t>
          </a:r>
        </a:p>
        <a:p>
          <a:pPr algn="l" rtl="0">
            <a:lnSpc>
              <a:spcPts val="1200"/>
            </a:lnSpc>
            <a:defRPr sz="1000"/>
          </a:pPr>
          <a:r>
            <a:rPr lang="ja-JP" altLang="en-US" sz="1100" b="1" i="0" u="none" strike="noStrike" baseline="0">
              <a:solidFill>
                <a:srgbClr val="000000"/>
              </a:solidFill>
              <a:latin typeface="ＭＳ Ｐゴシック"/>
              <a:ea typeface="ＭＳ Ｐゴシック"/>
            </a:rPr>
            <a:t>　　　プレビューでご確認ください。）</a:t>
          </a:r>
        </a:p>
      </xdr:txBody>
    </xdr:sp>
    <xdr:clientData/>
  </xdr:twoCellAnchor>
  <xdr:twoCellAnchor>
    <xdr:from>
      <xdr:col>21</xdr:col>
      <xdr:colOff>606425</xdr:colOff>
      <xdr:row>12</xdr:row>
      <xdr:rowOff>114300</xdr:rowOff>
    </xdr:from>
    <xdr:to>
      <xdr:col>25</xdr:col>
      <xdr:colOff>520698</xdr:colOff>
      <xdr:row>14</xdr:row>
      <xdr:rowOff>9525</xdr:rowOff>
    </xdr:to>
    <xdr:sp macro="" textlink="">
      <xdr:nvSpPr>
        <xdr:cNvPr id="6288" name="Text Box 144">
          <a:extLst>
            <a:ext uri="{FF2B5EF4-FFF2-40B4-BE49-F238E27FC236}">
              <a16:creationId xmlns:a16="http://schemas.microsoft.com/office/drawing/2014/main" id="{8471758F-8A2F-4729-8D16-93017CEE823E}"/>
            </a:ext>
          </a:extLst>
        </xdr:cNvPr>
        <xdr:cNvSpPr txBox="1">
          <a:spLocks noChangeArrowheads="1"/>
        </xdr:cNvSpPr>
      </xdr:nvSpPr>
      <xdr:spPr bwMode="auto">
        <a:xfrm>
          <a:off x="7829550" y="2400300"/>
          <a:ext cx="265747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rPr>
            <a:t>駐車場に係る敷地面積（建物+建物外）</a:t>
          </a:r>
        </a:p>
      </xdr:txBody>
    </xdr:sp>
    <xdr:clientData/>
  </xdr:twoCellAnchor>
  <xdr:twoCellAnchor>
    <xdr:from>
      <xdr:col>0</xdr:col>
      <xdr:colOff>0</xdr:colOff>
      <xdr:row>113</xdr:row>
      <xdr:rowOff>127000</xdr:rowOff>
    </xdr:from>
    <xdr:to>
      <xdr:col>18</xdr:col>
      <xdr:colOff>44450</xdr:colOff>
      <xdr:row>227</xdr:row>
      <xdr:rowOff>31750</xdr:rowOff>
    </xdr:to>
    <xdr:sp macro="" textlink="">
      <xdr:nvSpPr>
        <xdr:cNvPr id="6490" name="Rectangle 142">
          <a:extLst>
            <a:ext uri="{FF2B5EF4-FFF2-40B4-BE49-F238E27FC236}">
              <a16:creationId xmlns:a16="http://schemas.microsoft.com/office/drawing/2014/main" id="{7C50DE6F-1CF0-4CED-84A7-222760D2C4AC}"/>
            </a:ext>
          </a:extLst>
        </xdr:cNvPr>
        <xdr:cNvSpPr>
          <a:spLocks noChangeArrowheads="1"/>
        </xdr:cNvSpPr>
      </xdr:nvSpPr>
      <xdr:spPr bwMode="auto">
        <a:xfrm>
          <a:off x="0" y="22101175"/>
          <a:ext cx="7112000" cy="22031325"/>
        </a:xfrm>
        <a:prstGeom prst="rect">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13</xdr:col>
      <xdr:colOff>190500</xdr:colOff>
      <xdr:row>11</xdr:row>
      <xdr:rowOff>76200</xdr:rowOff>
    </xdr:from>
    <xdr:to>
      <xdr:col>17</xdr:col>
      <xdr:colOff>50800</xdr:colOff>
      <xdr:row>12</xdr:row>
      <xdr:rowOff>171450</xdr:rowOff>
    </xdr:to>
    <xdr:grpSp>
      <xdr:nvGrpSpPr>
        <xdr:cNvPr id="3202" name="Group 30">
          <a:extLst>
            <a:ext uri="{FF2B5EF4-FFF2-40B4-BE49-F238E27FC236}">
              <a16:creationId xmlns:a16="http://schemas.microsoft.com/office/drawing/2014/main" id="{345B492B-5CB2-4575-8626-8AA0362B090B}"/>
            </a:ext>
          </a:extLst>
        </xdr:cNvPr>
        <xdr:cNvGrpSpPr>
          <a:grpSpLocks/>
        </xdr:cNvGrpSpPr>
      </xdr:nvGrpSpPr>
      <xdr:grpSpPr bwMode="auto">
        <a:xfrm>
          <a:off x="5446059" y="2171700"/>
          <a:ext cx="1541182" cy="285750"/>
          <a:chOff x="567" y="228"/>
          <a:chExt cx="160" cy="30"/>
        </a:xfrm>
      </xdr:grpSpPr>
      <xdr:sp macro="" textlink="">
        <xdr:nvSpPr>
          <xdr:cNvPr id="3227" name="Line 2">
            <a:extLst>
              <a:ext uri="{FF2B5EF4-FFF2-40B4-BE49-F238E27FC236}">
                <a16:creationId xmlns:a16="http://schemas.microsoft.com/office/drawing/2014/main" id="{72A70C87-65E9-49E6-9DEA-4CE200470703}"/>
              </a:ext>
            </a:extLst>
          </xdr:cNvPr>
          <xdr:cNvSpPr>
            <a:spLocks noChangeShapeType="1"/>
          </xdr:cNvSpPr>
        </xdr:nvSpPr>
        <xdr:spPr bwMode="auto">
          <a:xfrm flipH="1">
            <a:off x="567" y="243"/>
            <a:ext cx="26" cy="15"/>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3075" name="Text Box 3">
            <a:extLst>
              <a:ext uri="{FF2B5EF4-FFF2-40B4-BE49-F238E27FC236}">
                <a16:creationId xmlns:a16="http://schemas.microsoft.com/office/drawing/2014/main" id="{1E21C220-8476-4E49-B90A-C057A40E93BA}"/>
              </a:ext>
            </a:extLst>
          </xdr:cNvPr>
          <xdr:cNvSpPr txBox="1">
            <a:spLocks noChangeArrowheads="1"/>
          </xdr:cNvSpPr>
        </xdr:nvSpPr>
        <xdr:spPr bwMode="auto">
          <a:xfrm>
            <a:off x="593" y="228"/>
            <a:ext cx="134" cy="2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敷地面積</a:t>
            </a:r>
          </a:p>
        </xdr:txBody>
      </xdr:sp>
    </xdr:grpSp>
    <xdr:clientData/>
  </xdr:twoCellAnchor>
  <xdr:twoCellAnchor>
    <xdr:from>
      <xdr:col>6</xdr:col>
      <xdr:colOff>508000</xdr:colOff>
      <xdr:row>87</xdr:row>
      <xdr:rowOff>38100</xdr:rowOff>
    </xdr:from>
    <xdr:to>
      <xdr:col>13</xdr:col>
      <xdr:colOff>342900</xdr:colOff>
      <xdr:row>87</xdr:row>
      <xdr:rowOff>336550</xdr:rowOff>
    </xdr:to>
    <xdr:grpSp>
      <xdr:nvGrpSpPr>
        <xdr:cNvPr id="3203" name="Group 4">
          <a:extLst>
            <a:ext uri="{FF2B5EF4-FFF2-40B4-BE49-F238E27FC236}">
              <a16:creationId xmlns:a16="http://schemas.microsoft.com/office/drawing/2014/main" id="{2FA511F1-A705-43AC-BFC4-D0A6F013E646}"/>
            </a:ext>
          </a:extLst>
        </xdr:cNvPr>
        <xdr:cNvGrpSpPr>
          <a:grpSpLocks/>
        </xdr:cNvGrpSpPr>
      </xdr:nvGrpSpPr>
      <xdr:grpSpPr bwMode="auto">
        <a:xfrm>
          <a:off x="2536265" y="17564100"/>
          <a:ext cx="3062194" cy="298450"/>
          <a:chOff x="283" y="1844"/>
          <a:chExt cx="300" cy="31"/>
        </a:xfrm>
      </xdr:grpSpPr>
      <xdr:sp macro="" textlink="">
        <xdr:nvSpPr>
          <xdr:cNvPr id="3225" name="Line 5">
            <a:extLst>
              <a:ext uri="{FF2B5EF4-FFF2-40B4-BE49-F238E27FC236}">
                <a16:creationId xmlns:a16="http://schemas.microsoft.com/office/drawing/2014/main" id="{E0ED35D7-C9A2-4EE7-8757-DA27CEDAEB2C}"/>
              </a:ext>
            </a:extLst>
          </xdr:cNvPr>
          <xdr:cNvSpPr>
            <a:spLocks noChangeShapeType="1"/>
          </xdr:cNvSpPr>
        </xdr:nvSpPr>
        <xdr:spPr bwMode="auto">
          <a:xfrm flipH="1">
            <a:off x="283" y="1860"/>
            <a:ext cx="33"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3078" name="Text Box 6">
            <a:extLst>
              <a:ext uri="{FF2B5EF4-FFF2-40B4-BE49-F238E27FC236}">
                <a16:creationId xmlns:a16="http://schemas.microsoft.com/office/drawing/2014/main" id="{C9A7FD50-C159-415F-A6E2-3BD88E61652D}"/>
              </a:ext>
            </a:extLst>
          </xdr:cNvPr>
          <xdr:cNvSpPr txBox="1">
            <a:spLocks noChangeArrowheads="1"/>
          </xdr:cNvSpPr>
        </xdr:nvSpPr>
        <xdr:spPr bwMode="auto">
          <a:xfrm>
            <a:off x="315" y="1844"/>
            <a:ext cx="268" cy="3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事務、附帯業務に従事する人数を含む</a:t>
            </a:r>
          </a:p>
        </xdr:txBody>
      </xdr:sp>
    </xdr:grpSp>
    <xdr:clientData/>
  </xdr:twoCellAnchor>
  <xdr:twoCellAnchor>
    <xdr:from>
      <xdr:col>6</xdr:col>
      <xdr:colOff>508000</xdr:colOff>
      <xdr:row>86</xdr:row>
      <xdr:rowOff>38100</xdr:rowOff>
    </xdr:from>
    <xdr:to>
      <xdr:col>16</xdr:col>
      <xdr:colOff>1518</xdr:colOff>
      <xdr:row>86</xdr:row>
      <xdr:rowOff>336550</xdr:rowOff>
    </xdr:to>
    <xdr:grpSp>
      <xdr:nvGrpSpPr>
        <xdr:cNvPr id="3204" name="Group 7">
          <a:extLst>
            <a:ext uri="{FF2B5EF4-FFF2-40B4-BE49-F238E27FC236}">
              <a16:creationId xmlns:a16="http://schemas.microsoft.com/office/drawing/2014/main" id="{C7DE8BD3-578B-42C7-862C-687FC02A81D9}"/>
            </a:ext>
          </a:extLst>
        </xdr:cNvPr>
        <xdr:cNvGrpSpPr>
          <a:grpSpLocks/>
        </xdr:cNvGrpSpPr>
      </xdr:nvGrpSpPr>
      <xdr:grpSpPr bwMode="auto">
        <a:xfrm>
          <a:off x="2536265" y="17183100"/>
          <a:ext cx="4087929" cy="298450"/>
          <a:chOff x="283" y="1804"/>
          <a:chExt cx="359" cy="31"/>
        </a:xfrm>
      </xdr:grpSpPr>
      <xdr:sp macro="" textlink="">
        <xdr:nvSpPr>
          <xdr:cNvPr id="3223" name="Line 8">
            <a:extLst>
              <a:ext uri="{FF2B5EF4-FFF2-40B4-BE49-F238E27FC236}">
                <a16:creationId xmlns:a16="http://schemas.microsoft.com/office/drawing/2014/main" id="{B8C8B147-17E2-41B6-A811-EF5A16F42D34}"/>
              </a:ext>
            </a:extLst>
          </xdr:cNvPr>
          <xdr:cNvSpPr>
            <a:spLocks noChangeShapeType="1"/>
          </xdr:cNvSpPr>
        </xdr:nvSpPr>
        <xdr:spPr bwMode="auto">
          <a:xfrm flipH="1">
            <a:off x="283" y="1820"/>
            <a:ext cx="33"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3081" name="Text Box 9">
            <a:extLst>
              <a:ext uri="{FF2B5EF4-FFF2-40B4-BE49-F238E27FC236}">
                <a16:creationId xmlns:a16="http://schemas.microsoft.com/office/drawing/2014/main" id="{0502FD6A-FDE8-4AF6-9275-936EA971A978}"/>
              </a:ext>
            </a:extLst>
          </xdr:cNvPr>
          <xdr:cNvSpPr txBox="1">
            <a:spLocks noChangeArrowheads="1"/>
          </xdr:cNvSpPr>
        </xdr:nvSpPr>
        <xdr:spPr bwMode="auto">
          <a:xfrm>
            <a:off x="315" y="1804"/>
            <a:ext cx="327" cy="3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洗車場、ガソリンスタンド、自動車修理、売店など</a:t>
            </a:r>
          </a:p>
        </xdr:txBody>
      </xdr:sp>
    </xdr:grpSp>
    <xdr:clientData/>
  </xdr:twoCellAnchor>
  <xdr:twoCellAnchor>
    <xdr:from>
      <xdr:col>6</xdr:col>
      <xdr:colOff>577850</xdr:colOff>
      <xdr:row>14</xdr:row>
      <xdr:rowOff>57150</xdr:rowOff>
    </xdr:from>
    <xdr:to>
      <xdr:col>12</xdr:col>
      <xdr:colOff>514350</xdr:colOff>
      <xdr:row>15</xdr:row>
      <xdr:rowOff>114300</xdr:rowOff>
    </xdr:to>
    <xdr:grpSp>
      <xdr:nvGrpSpPr>
        <xdr:cNvPr id="3205" name="Group 29">
          <a:extLst>
            <a:ext uri="{FF2B5EF4-FFF2-40B4-BE49-F238E27FC236}">
              <a16:creationId xmlns:a16="http://schemas.microsoft.com/office/drawing/2014/main" id="{6C998B72-F435-4FE6-8C2E-EDC3DF7185A4}"/>
            </a:ext>
          </a:extLst>
        </xdr:cNvPr>
        <xdr:cNvGrpSpPr>
          <a:grpSpLocks/>
        </xdr:cNvGrpSpPr>
      </xdr:nvGrpSpPr>
      <xdr:grpSpPr bwMode="auto">
        <a:xfrm>
          <a:off x="2606115" y="2724150"/>
          <a:ext cx="2581088" cy="247650"/>
          <a:chOff x="279" y="286"/>
          <a:chExt cx="272" cy="26"/>
        </a:xfrm>
      </xdr:grpSpPr>
      <xdr:sp macro="" textlink="">
        <xdr:nvSpPr>
          <xdr:cNvPr id="3221" name="Line 11">
            <a:extLst>
              <a:ext uri="{FF2B5EF4-FFF2-40B4-BE49-F238E27FC236}">
                <a16:creationId xmlns:a16="http://schemas.microsoft.com/office/drawing/2014/main" id="{A59B61DD-EA2A-457E-A9C4-6AE6CE36EDA4}"/>
              </a:ext>
            </a:extLst>
          </xdr:cNvPr>
          <xdr:cNvSpPr>
            <a:spLocks noChangeShapeType="1"/>
          </xdr:cNvSpPr>
        </xdr:nvSpPr>
        <xdr:spPr bwMode="auto">
          <a:xfrm>
            <a:off x="502" y="300"/>
            <a:ext cx="49"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3084" name="Text Box 12">
            <a:extLst>
              <a:ext uri="{FF2B5EF4-FFF2-40B4-BE49-F238E27FC236}">
                <a16:creationId xmlns:a16="http://schemas.microsoft.com/office/drawing/2014/main" id="{293CC86A-24C1-432D-9072-933306CF2AC3}"/>
              </a:ext>
            </a:extLst>
          </xdr:cNvPr>
          <xdr:cNvSpPr txBox="1">
            <a:spLocks noChangeArrowheads="1"/>
          </xdr:cNvSpPr>
        </xdr:nvSpPr>
        <xdr:spPr bwMode="auto">
          <a:xfrm>
            <a:off x="279" y="286"/>
            <a:ext cx="224" cy="2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総面積（敷地面積と等しい）</a:t>
            </a:r>
          </a:p>
        </xdr:txBody>
      </xdr:sp>
    </xdr:grpSp>
    <xdr:clientData/>
  </xdr:twoCellAnchor>
  <xdr:twoCellAnchor>
    <xdr:from>
      <xdr:col>2</xdr:col>
      <xdr:colOff>25400</xdr:colOff>
      <xdr:row>54</xdr:row>
      <xdr:rowOff>107950</xdr:rowOff>
    </xdr:from>
    <xdr:to>
      <xdr:col>6</xdr:col>
      <xdr:colOff>440835</xdr:colOff>
      <xdr:row>57</xdr:row>
      <xdr:rowOff>107950</xdr:rowOff>
    </xdr:to>
    <xdr:grpSp>
      <xdr:nvGrpSpPr>
        <xdr:cNvPr id="3206" name="Group 40">
          <a:extLst>
            <a:ext uri="{FF2B5EF4-FFF2-40B4-BE49-F238E27FC236}">
              <a16:creationId xmlns:a16="http://schemas.microsoft.com/office/drawing/2014/main" id="{E477F3F4-10F2-46B9-B067-5C0CD8A93509}"/>
            </a:ext>
          </a:extLst>
        </xdr:cNvPr>
        <xdr:cNvGrpSpPr>
          <a:grpSpLocks/>
        </xdr:cNvGrpSpPr>
      </xdr:nvGrpSpPr>
      <xdr:grpSpPr bwMode="auto">
        <a:xfrm>
          <a:off x="204694" y="10394950"/>
          <a:ext cx="2264406" cy="571500"/>
          <a:chOff x="22" y="1091"/>
          <a:chExt cx="245" cy="60"/>
        </a:xfrm>
      </xdr:grpSpPr>
      <xdr:sp macro="" textlink="">
        <xdr:nvSpPr>
          <xdr:cNvPr id="3219" name="Line 26">
            <a:extLst>
              <a:ext uri="{FF2B5EF4-FFF2-40B4-BE49-F238E27FC236}">
                <a16:creationId xmlns:a16="http://schemas.microsoft.com/office/drawing/2014/main" id="{5F0BD5DA-691C-4F16-9A81-D2825AC57E20}"/>
              </a:ext>
            </a:extLst>
          </xdr:cNvPr>
          <xdr:cNvSpPr>
            <a:spLocks noChangeShapeType="1"/>
          </xdr:cNvSpPr>
        </xdr:nvSpPr>
        <xdr:spPr bwMode="auto">
          <a:xfrm>
            <a:off x="113" y="1135"/>
            <a:ext cx="97" cy="16"/>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3099" name="Text Box 27">
            <a:extLst>
              <a:ext uri="{FF2B5EF4-FFF2-40B4-BE49-F238E27FC236}">
                <a16:creationId xmlns:a16="http://schemas.microsoft.com/office/drawing/2014/main" id="{73AA49DF-406B-4ECE-B1E8-6AC953C6724F}"/>
              </a:ext>
            </a:extLst>
          </xdr:cNvPr>
          <xdr:cNvSpPr txBox="1">
            <a:spLocks noChangeArrowheads="1"/>
          </xdr:cNvSpPr>
        </xdr:nvSpPr>
        <xdr:spPr bwMode="auto">
          <a:xfrm>
            <a:off x="22" y="1091"/>
            <a:ext cx="245" cy="4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駐車マス以外（車路・料金</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所・管理室等）の総面積</a:t>
            </a:r>
          </a:p>
        </xdr:txBody>
      </xdr:sp>
    </xdr:grpSp>
    <xdr:clientData/>
  </xdr:twoCellAnchor>
  <xdr:twoCellAnchor>
    <xdr:from>
      <xdr:col>6</xdr:col>
      <xdr:colOff>349250</xdr:colOff>
      <xdr:row>3</xdr:row>
      <xdr:rowOff>19050</xdr:rowOff>
    </xdr:from>
    <xdr:to>
      <xdr:col>13</xdr:col>
      <xdr:colOff>400050</xdr:colOff>
      <xdr:row>4</xdr:row>
      <xdr:rowOff>161925</xdr:rowOff>
    </xdr:to>
    <xdr:sp macro="" textlink="">
      <xdr:nvSpPr>
        <xdr:cNvPr id="3100" name="Text Box 28">
          <a:extLst>
            <a:ext uri="{FF2B5EF4-FFF2-40B4-BE49-F238E27FC236}">
              <a16:creationId xmlns:a16="http://schemas.microsoft.com/office/drawing/2014/main" id="{B1DED391-1460-4D37-8087-DB0E8F4BA8C6}"/>
            </a:ext>
          </a:extLst>
        </xdr:cNvPr>
        <xdr:cNvSpPr txBox="1">
          <a:spLocks noChangeArrowheads="1"/>
        </xdr:cNvSpPr>
      </xdr:nvSpPr>
      <xdr:spPr bwMode="auto">
        <a:xfrm>
          <a:off x="2378075" y="590550"/>
          <a:ext cx="3289300" cy="33337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FF0000"/>
              </a:solidFill>
              <a:latin typeface="BIZ UDゴシック" panose="020B0400000000000000" pitchFamily="49" charset="-128"/>
              <a:ea typeface="BIZ UDゴシック" panose="020B0400000000000000" pitchFamily="49" charset="-128"/>
            </a:rPr>
            <a:t>記載例（平面駐車場を新設）</a:t>
          </a:r>
        </a:p>
      </xdr:txBody>
    </xdr:sp>
    <xdr:clientData/>
  </xdr:twoCellAnchor>
  <xdr:twoCellAnchor>
    <xdr:from>
      <xdr:col>5</xdr:col>
      <xdr:colOff>654050</xdr:colOff>
      <xdr:row>37</xdr:row>
      <xdr:rowOff>25400</xdr:rowOff>
    </xdr:from>
    <xdr:to>
      <xdr:col>9</xdr:col>
      <xdr:colOff>127000</xdr:colOff>
      <xdr:row>45</xdr:row>
      <xdr:rowOff>165100</xdr:rowOff>
    </xdr:to>
    <xdr:grpSp>
      <xdr:nvGrpSpPr>
        <xdr:cNvPr id="3208" name="Group 42">
          <a:extLst>
            <a:ext uri="{FF2B5EF4-FFF2-40B4-BE49-F238E27FC236}">
              <a16:creationId xmlns:a16="http://schemas.microsoft.com/office/drawing/2014/main" id="{6C824D18-1708-4BFF-9534-04F7213777B4}"/>
            </a:ext>
          </a:extLst>
        </xdr:cNvPr>
        <xdr:cNvGrpSpPr>
          <a:grpSpLocks/>
        </xdr:cNvGrpSpPr>
      </xdr:nvGrpSpPr>
      <xdr:grpSpPr bwMode="auto">
        <a:xfrm>
          <a:off x="1953932" y="7073900"/>
          <a:ext cx="1781362" cy="1663700"/>
          <a:chOff x="211" y="743"/>
          <a:chExt cx="183" cy="174"/>
        </a:xfrm>
      </xdr:grpSpPr>
      <xdr:sp macro="" textlink="">
        <xdr:nvSpPr>
          <xdr:cNvPr id="3096" name="Text Box 24">
            <a:extLst>
              <a:ext uri="{FF2B5EF4-FFF2-40B4-BE49-F238E27FC236}">
                <a16:creationId xmlns:a16="http://schemas.microsoft.com/office/drawing/2014/main" id="{2F09DAAD-628A-458E-9AFD-27F1D9B9665E}"/>
              </a:ext>
            </a:extLst>
          </xdr:cNvPr>
          <xdr:cNvSpPr txBox="1">
            <a:spLocks noChangeArrowheads="1"/>
          </xdr:cNvSpPr>
        </xdr:nvSpPr>
        <xdr:spPr bwMode="auto">
          <a:xfrm>
            <a:off x="211" y="812"/>
            <a:ext cx="164" cy="4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時間貸し等の駐車台数</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・駐車マスの総面積</a:t>
            </a:r>
          </a:p>
        </xdr:txBody>
      </xdr:sp>
      <xdr:sp macro="" textlink="">
        <xdr:nvSpPr>
          <xdr:cNvPr id="3218" name="AutoShape 34">
            <a:extLst>
              <a:ext uri="{FF2B5EF4-FFF2-40B4-BE49-F238E27FC236}">
                <a16:creationId xmlns:a16="http://schemas.microsoft.com/office/drawing/2014/main" id="{8C2F595B-6769-4CA8-937C-4F2112704D03}"/>
              </a:ext>
            </a:extLst>
          </xdr:cNvPr>
          <xdr:cNvSpPr>
            <a:spLocks/>
          </xdr:cNvSpPr>
        </xdr:nvSpPr>
        <xdr:spPr bwMode="auto">
          <a:xfrm flipH="1">
            <a:off x="379" y="743"/>
            <a:ext cx="15" cy="174"/>
          </a:xfrm>
          <a:prstGeom prst="rightBrace">
            <a:avLst>
              <a:gd name="adj1" fmla="val 96667"/>
              <a:gd name="adj2" fmla="val 50000"/>
            </a:avLst>
          </a:prstGeom>
          <a:noFill/>
          <a:ln w="127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4</xdr:col>
      <xdr:colOff>401138</xdr:colOff>
      <xdr:row>47</xdr:row>
      <xdr:rowOff>25400</xdr:rowOff>
    </xdr:from>
    <xdr:to>
      <xdr:col>9</xdr:col>
      <xdr:colOff>126999</xdr:colOff>
      <xdr:row>55</xdr:row>
      <xdr:rowOff>165100</xdr:rowOff>
    </xdr:to>
    <xdr:grpSp>
      <xdr:nvGrpSpPr>
        <xdr:cNvPr id="3209" name="Group 41">
          <a:extLst>
            <a:ext uri="{FF2B5EF4-FFF2-40B4-BE49-F238E27FC236}">
              <a16:creationId xmlns:a16="http://schemas.microsoft.com/office/drawing/2014/main" id="{A605F596-0AA8-44C9-B92C-0AC4EA145F7B}"/>
            </a:ext>
          </a:extLst>
        </xdr:cNvPr>
        <xdr:cNvGrpSpPr>
          <a:grpSpLocks/>
        </xdr:cNvGrpSpPr>
      </xdr:nvGrpSpPr>
      <xdr:grpSpPr bwMode="auto">
        <a:xfrm>
          <a:off x="1017462" y="8978900"/>
          <a:ext cx="2717831" cy="1663700"/>
          <a:chOff x="107" y="943"/>
          <a:chExt cx="287" cy="174"/>
        </a:xfrm>
      </xdr:grpSpPr>
      <xdr:sp macro="" textlink="">
        <xdr:nvSpPr>
          <xdr:cNvPr id="3105" name="Text Box 33">
            <a:extLst>
              <a:ext uri="{FF2B5EF4-FFF2-40B4-BE49-F238E27FC236}">
                <a16:creationId xmlns:a16="http://schemas.microsoft.com/office/drawing/2014/main" id="{ACC9EAFA-6A36-40F0-BE56-61734BE31472}"/>
              </a:ext>
            </a:extLst>
          </xdr:cNvPr>
          <xdr:cNvSpPr txBox="1">
            <a:spLocks noChangeArrowheads="1"/>
          </xdr:cNvSpPr>
        </xdr:nvSpPr>
        <xdr:spPr bwMode="auto">
          <a:xfrm>
            <a:off x="107" y="1002"/>
            <a:ext cx="268" cy="4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月極・特定施設利用者専用等の</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駐車台数・駐車マスの総面積</a:t>
            </a:r>
          </a:p>
        </xdr:txBody>
      </xdr:sp>
      <xdr:sp macro="" textlink="">
        <xdr:nvSpPr>
          <xdr:cNvPr id="3216" name="AutoShape 35">
            <a:extLst>
              <a:ext uri="{FF2B5EF4-FFF2-40B4-BE49-F238E27FC236}">
                <a16:creationId xmlns:a16="http://schemas.microsoft.com/office/drawing/2014/main" id="{7EB1B7B4-8876-4C2F-8761-2871CA1D182F}"/>
              </a:ext>
            </a:extLst>
          </xdr:cNvPr>
          <xdr:cNvSpPr>
            <a:spLocks/>
          </xdr:cNvSpPr>
        </xdr:nvSpPr>
        <xdr:spPr bwMode="auto">
          <a:xfrm flipH="1">
            <a:off x="379" y="943"/>
            <a:ext cx="15" cy="174"/>
          </a:xfrm>
          <a:prstGeom prst="rightBrace">
            <a:avLst>
              <a:gd name="adj1" fmla="val 96667"/>
              <a:gd name="adj2" fmla="val 50000"/>
            </a:avLst>
          </a:prstGeom>
          <a:noFill/>
          <a:ln w="127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4</xdr:col>
      <xdr:colOff>60325</xdr:colOff>
      <xdr:row>38</xdr:row>
      <xdr:rowOff>66675</xdr:rowOff>
    </xdr:from>
    <xdr:to>
      <xdr:col>5</xdr:col>
      <xdr:colOff>107950</xdr:colOff>
      <xdr:row>39</xdr:row>
      <xdr:rowOff>171450</xdr:rowOff>
    </xdr:to>
    <xdr:sp macro="" textlink="">
      <xdr:nvSpPr>
        <xdr:cNvPr id="3116" name="Text Box 44">
          <a:extLst>
            <a:ext uri="{FF2B5EF4-FFF2-40B4-BE49-F238E27FC236}">
              <a16:creationId xmlns:a16="http://schemas.microsoft.com/office/drawing/2014/main" id="{30D07A50-A374-4CE1-9004-64E1FEA9F28C}"/>
            </a:ext>
          </a:extLst>
        </xdr:cNvPr>
        <xdr:cNvSpPr txBox="1">
          <a:spLocks noChangeArrowheads="1"/>
        </xdr:cNvSpPr>
      </xdr:nvSpPr>
      <xdr:spPr bwMode="auto">
        <a:xfrm>
          <a:off x="676275" y="7305675"/>
          <a:ext cx="733425" cy="295275"/>
        </a:xfrm>
        <a:prstGeom prst="rect">
          <a:avLst/>
        </a:prstGeom>
        <a:solidFill>
          <a:srgbClr xmlns:mc="http://schemas.openxmlformats.org/markup-compatibility/2006" xmlns:a14="http://schemas.microsoft.com/office/drawing/2010/main" val="FF99CC" mc:Ignorable="a14" a14:legacySpreadsheetColorIndex="45"/>
        </a:solidFill>
        <a:ln w="38100" cmpd="dbl">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屋外</a:t>
          </a:r>
        </a:p>
      </xdr:txBody>
    </xdr:sp>
    <xdr:clientData/>
  </xdr:twoCellAnchor>
  <xdr:twoCellAnchor>
    <xdr:from>
      <xdr:col>4</xdr:col>
      <xdr:colOff>41275</xdr:colOff>
      <xdr:row>17</xdr:row>
      <xdr:rowOff>38100</xdr:rowOff>
    </xdr:from>
    <xdr:to>
      <xdr:col>5</xdr:col>
      <xdr:colOff>280147</xdr:colOff>
      <xdr:row>19</xdr:row>
      <xdr:rowOff>117518</xdr:rowOff>
    </xdr:to>
    <xdr:sp macro="" textlink="">
      <xdr:nvSpPr>
        <xdr:cNvPr id="3117" name="Text Box 45">
          <a:extLst>
            <a:ext uri="{FF2B5EF4-FFF2-40B4-BE49-F238E27FC236}">
              <a16:creationId xmlns:a16="http://schemas.microsoft.com/office/drawing/2014/main" id="{CFD06E6E-5B88-4FD4-86ED-BAE48659FDC3}"/>
            </a:ext>
          </a:extLst>
        </xdr:cNvPr>
        <xdr:cNvSpPr txBox="1">
          <a:spLocks noChangeArrowheads="1"/>
        </xdr:cNvSpPr>
      </xdr:nvSpPr>
      <xdr:spPr bwMode="auto">
        <a:xfrm>
          <a:off x="657599" y="3276600"/>
          <a:ext cx="922430" cy="460418"/>
        </a:xfrm>
        <a:prstGeom prst="rect">
          <a:avLst/>
        </a:prstGeom>
        <a:solidFill>
          <a:srgbClr xmlns:mc="http://schemas.openxmlformats.org/markup-compatibility/2006" xmlns:a14="http://schemas.microsoft.com/office/drawing/2010/main" val="FF99CC" mc:Ignorable="a14" a14:legacySpreadsheetColorIndex="45"/>
        </a:solidFill>
        <a:ln w="38100" cmpd="dbl">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建物内</a:t>
          </a:r>
        </a:p>
        <a:p>
          <a:pPr algn="ctr" rtl="0">
            <a:defRPr sz="1000"/>
          </a:pPr>
          <a:r>
            <a:rPr lang="ja-JP" altLang="en-US" sz="800" b="0" i="0" u="none" strike="noStrike" baseline="0">
              <a:solidFill>
                <a:srgbClr val="000000"/>
              </a:solidFill>
              <a:latin typeface="BIZ UDゴシック" panose="020B0400000000000000" pitchFamily="49" charset="-128"/>
              <a:ea typeface="BIZ UDゴシック" panose="020B0400000000000000" pitchFamily="49" charset="-128"/>
            </a:rPr>
            <a:t>（屋上を含む）</a:t>
          </a:r>
        </a:p>
      </xdr:txBody>
    </xdr:sp>
    <xdr:clientData/>
  </xdr:twoCellAnchor>
  <xdr:twoCellAnchor>
    <xdr:from>
      <xdr:col>8</xdr:col>
      <xdr:colOff>158755</xdr:colOff>
      <xdr:row>79</xdr:row>
      <xdr:rowOff>90740</xdr:rowOff>
    </xdr:from>
    <xdr:to>
      <xdr:col>14</xdr:col>
      <xdr:colOff>121313</xdr:colOff>
      <xdr:row>81</xdr:row>
      <xdr:rowOff>96885</xdr:rowOff>
    </xdr:to>
    <xdr:grpSp>
      <xdr:nvGrpSpPr>
        <xdr:cNvPr id="3212" name="Group 46">
          <a:extLst>
            <a:ext uri="{FF2B5EF4-FFF2-40B4-BE49-F238E27FC236}">
              <a16:creationId xmlns:a16="http://schemas.microsoft.com/office/drawing/2014/main" id="{9B03CB7F-41BA-40C7-842A-7B723B722A18}"/>
            </a:ext>
          </a:extLst>
        </xdr:cNvPr>
        <xdr:cNvGrpSpPr>
          <a:grpSpLocks/>
        </xdr:cNvGrpSpPr>
      </xdr:nvGrpSpPr>
      <xdr:grpSpPr bwMode="auto">
        <a:xfrm>
          <a:off x="3296402" y="15140240"/>
          <a:ext cx="2663176" cy="577645"/>
          <a:chOff x="350" y="1591"/>
          <a:chExt cx="279" cy="60"/>
        </a:xfrm>
      </xdr:grpSpPr>
      <xdr:sp macro="" textlink="">
        <xdr:nvSpPr>
          <xdr:cNvPr id="3213" name="Line 47">
            <a:extLst>
              <a:ext uri="{FF2B5EF4-FFF2-40B4-BE49-F238E27FC236}">
                <a16:creationId xmlns:a16="http://schemas.microsoft.com/office/drawing/2014/main" id="{AB15F85A-84CC-488D-BA15-9A327F4D08EB}"/>
              </a:ext>
            </a:extLst>
          </xdr:cNvPr>
          <xdr:cNvSpPr>
            <a:spLocks noChangeShapeType="1"/>
          </xdr:cNvSpPr>
        </xdr:nvSpPr>
        <xdr:spPr bwMode="auto">
          <a:xfrm flipH="1">
            <a:off x="350" y="1620"/>
            <a:ext cx="35"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3120" name="Text Box 48">
            <a:extLst>
              <a:ext uri="{FF2B5EF4-FFF2-40B4-BE49-F238E27FC236}">
                <a16:creationId xmlns:a16="http://schemas.microsoft.com/office/drawing/2014/main" id="{5914CCF3-91C0-4E84-87E6-53BCBCDF9851}"/>
              </a:ext>
            </a:extLst>
          </xdr:cNvPr>
          <xdr:cNvSpPr txBox="1">
            <a:spLocks noChangeArrowheads="1"/>
          </xdr:cNvSpPr>
        </xdr:nvSpPr>
        <xdr:spPr bwMode="auto">
          <a:xfrm>
            <a:off x="384" y="1591"/>
            <a:ext cx="245" cy="6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アスファルト舗装、砂利敷舗装、</a:t>
            </a:r>
            <a:endParaRPr lang="en-US" altLang="ja-JP" sz="1100" b="0" i="0" u="none" strike="noStrike" baseline="0">
              <a:solidFill>
                <a:srgbClr val="000000"/>
              </a:solidFill>
              <a:latin typeface="BIZ UDゴシック" panose="020B0400000000000000" pitchFamily="49" charset="-128"/>
              <a:ea typeface="BIZ UDゴシック" panose="020B0400000000000000" pitchFamily="49" charset="-128"/>
            </a:endParaRPr>
          </a:p>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コンクリート舗装など</a:t>
            </a:r>
          </a:p>
        </xdr:txBody>
      </xdr:sp>
    </xdr:grpSp>
    <xdr:clientData/>
  </xdr:twoCellAnchor>
  <xdr:twoCellAnchor>
    <xdr:from>
      <xdr:col>13</xdr:col>
      <xdr:colOff>57150</xdr:colOff>
      <xdr:row>8</xdr:row>
      <xdr:rowOff>69850</xdr:rowOff>
    </xdr:from>
    <xdr:to>
      <xdr:col>15</xdr:col>
      <xdr:colOff>332819</xdr:colOff>
      <xdr:row>9</xdr:row>
      <xdr:rowOff>136525</xdr:rowOff>
    </xdr:to>
    <xdr:sp macro="" textlink="">
      <xdr:nvSpPr>
        <xdr:cNvPr id="29" name="Text Box 3">
          <a:extLst>
            <a:ext uri="{FF2B5EF4-FFF2-40B4-BE49-F238E27FC236}">
              <a16:creationId xmlns:a16="http://schemas.microsoft.com/office/drawing/2014/main" id="{1D40F33D-B9A8-448D-92F5-3FBB9BD55F39}"/>
            </a:ext>
          </a:extLst>
        </xdr:cNvPr>
        <xdr:cNvSpPr txBox="1">
          <a:spLocks noChangeArrowheads="1"/>
        </xdr:cNvSpPr>
      </xdr:nvSpPr>
      <xdr:spPr bwMode="auto">
        <a:xfrm>
          <a:off x="4883150" y="1593850"/>
          <a:ext cx="1164669" cy="25717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押印不要</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508000</xdr:colOff>
      <xdr:row>87</xdr:row>
      <xdr:rowOff>38100</xdr:rowOff>
    </xdr:from>
    <xdr:to>
      <xdr:col>13</xdr:col>
      <xdr:colOff>476081</xdr:colOff>
      <xdr:row>87</xdr:row>
      <xdr:rowOff>336550</xdr:rowOff>
    </xdr:to>
    <xdr:grpSp>
      <xdr:nvGrpSpPr>
        <xdr:cNvPr id="1244" name="Group 12">
          <a:extLst>
            <a:ext uri="{FF2B5EF4-FFF2-40B4-BE49-F238E27FC236}">
              <a16:creationId xmlns:a16="http://schemas.microsoft.com/office/drawing/2014/main" id="{35BE71D0-FB84-4905-B744-FF219AD05F30}"/>
            </a:ext>
          </a:extLst>
        </xdr:cNvPr>
        <xdr:cNvGrpSpPr>
          <a:grpSpLocks/>
        </xdr:cNvGrpSpPr>
      </xdr:nvGrpSpPr>
      <xdr:grpSpPr bwMode="auto">
        <a:xfrm>
          <a:off x="2536825" y="17564100"/>
          <a:ext cx="3206581" cy="298450"/>
          <a:chOff x="283" y="1844"/>
          <a:chExt cx="313" cy="31"/>
        </a:xfrm>
      </xdr:grpSpPr>
      <xdr:sp macro="" textlink="">
        <xdr:nvSpPr>
          <xdr:cNvPr id="1278" name="Line 7">
            <a:extLst>
              <a:ext uri="{FF2B5EF4-FFF2-40B4-BE49-F238E27FC236}">
                <a16:creationId xmlns:a16="http://schemas.microsoft.com/office/drawing/2014/main" id="{61BC7114-F785-40B0-B04C-7E52FB8DD84B}"/>
              </a:ext>
            </a:extLst>
          </xdr:cNvPr>
          <xdr:cNvSpPr>
            <a:spLocks noChangeShapeType="1"/>
          </xdr:cNvSpPr>
        </xdr:nvSpPr>
        <xdr:spPr bwMode="auto">
          <a:xfrm flipH="1">
            <a:off x="283" y="1860"/>
            <a:ext cx="33"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1032" name="Text Box 8">
            <a:extLst>
              <a:ext uri="{FF2B5EF4-FFF2-40B4-BE49-F238E27FC236}">
                <a16:creationId xmlns:a16="http://schemas.microsoft.com/office/drawing/2014/main" id="{243592C1-503D-439D-80FB-D40F6B8E351E}"/>
              </a:ext>
            </a:extLst>
          </xdr:cNvPr>
          <xdr:cNvSpPr txBox="1">
            <a:spLocks noChangeArrowheads="1"/>
          </xdr:cNvSpPr>
        </xdr:nvSpPr>
        <xdr:spPr bwMode="auto">
          <a:xfrm>
            <a:off x="315" y="1844"/>
            <a:ext cx="281" cy="3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事務、附帯業務に従事する人数を含む</a:t>
            </a:r>
          </a:p>
        </xdr:txBody>
      </xdr:sp>
    </xdr:grpSp>
    <xdr:clientData/>
  </xdr:twoCellAnchor>
  <xdr:twoCellAnchor>
    <xdr:from>
      <xdr:col>6</xdr:col>
      <xdr:colOff>617734</xdr:colOff>
      <xdr:row>14</xdr:row>
      <xdr:rowOff>57150</xdr:rowOff>
    </xdr:from>
    <xdr:to>
      <xdr:col>12</xdr:col>
      <xdr:colOff>387351</xdr:colOff>
      <xdr:row>15</xdr:row>
      <xdr:rowOff>114300</xdr:rowOff>
    </xdr:to>
    <xdr:grpSp>
      <xdr:nvGrpSpPr>
        <xdr:cNvPr id="1245" name="Group 67">
          <a:extLst>
            <a:ext uri="{FF2B5EF4-FFF2-40B4-BE49-F238E27FC236}">
              <a16:creationId xmlns:a16="http://schemas.microsoft.com/office/drawing/2014/main" id="{1714636A-CDCB-4FDD-AAB6-9E500A49E424}"/>
            </a:ext>
          </a:extLst>
        </xdr:cNvPr>
        <xdr:cNvGrpSpPr>
          <a:grpSpLocks/>
        </xdr:cNvGrpSpPr>
      </xdr:nvGrpSpPr>
      <xdr:grpSpPr bwMode="auto">
        <a:xfrm>
          <a:off x="2646559" y="2724150"/>
          <a:ext cx="2427092" cy="247650"/>
          <a:chOff x="279" y="286"/>
          <a:chExt cx="257" cy="26"/>
        </a:xfrm>
      </xdr:grpSpPr>
      <xdr:sp macro="" textlink="">
        <xdr:nvSpPr>
          <xdr:cNvPr id="1276" name="Line 19">
            <a:extLst>
              <a:ext uri="{FF2B5EF4-FFF2-40B4-BE49-F238E27FC236}">
                <a16:creationId xmlns:a16="http://schemas.microsoft.com/office/drawing/2014/main" id="{DE7312C3-E5FE-4152-98DB-50CB5FE9E1B6}"/>
              </a:ext>
            </a:extLst>
          </xdr:cNvPr>
          <xdr:cNvSpPr>
            <a:spLocks noChangeShapeType="1"/>
          </xdr:cNvSpPr>
        </xdr:nvSpPr>
        <xdr:spPr bwMode="auto">
          <a:xfrm>
            <a:off x="487" y="300"/>
            <a:ext cx="49"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1044" name="Text Box 20">
            <a:extLst>
              <a:ext uri="{FF2B5EF4-FFF2-40B4-BE49-F238E27FC236}">
                <a16:creationId xmlns:a16="http://schemas.microsoft.com/office/drawing/2014/main" id="{7D047655-DDE9-4E5A-8FBC-6871578DF6C9}"/>
              </a:ext>
            </a:extLst>
          </xdr:cNvPr>
          <xdr:cNvSpPr txBox="1">
            <a:spLocks noChangeArrowheads="1"/>
          </xdr:cNvSpPr>
        </xdr:nvSpPr>
        <xdr:spPr bwMode="auto">
          <a:xfrm>
            <a:off x="279" y="286"/>
            <a:ext cx="213" cy="2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総面積（建物内+建物外）</a:t>
            </a:r>
          </a:p>
        </xdr:txBody>
      </xdr:sp>
    </xdr:grpSp>
    <xdr:clientData/>
  </xdr:twoCellAnchor>
  <xdr:twoCellAnchor>
    <xdr:from>
      <xdr:col>4</xdr:col>
      <xdr:colOff>50800</xdr:colOff>
      <xdr:row>17</xdr:row>
      <xdr:rowOff>57150</xdr:rowOff>
    </xdr:from>
    <xdr:to>
      <xdr:col>5</xdr:col>
      <xdr:colOff>247650</xdr:colOff>
      <xdr:row>19</xdr:row>
      <xdr:rowOff>142875</xdr:rowOff>
    </xdr:to>
    <xdr:sp macro="" textlink="">
      <xdr:nvSpPr>
        <xdr:cNvPr id="1052" name="Text Box 28">
          <a:extLst>
            <a:ext uri="{FF2B5EF4-FFF2-40B4-BE49-F238E27FC236}">
              <a16:creationId xmlns:a16="http://schemas.microsoft.com/office/drawing/2014/main" id="{886C1C01-44EF-4A42-A4F3-B1622BBF0DB1}"/>
            </a:ext>
          </a:extLst>
        </xdr:cNvPr>
        <xdr:cNvSpPr txBox="1">
          <a:spLocks noChangeArrowheads="1"/>
        </xdr:cNvSpPr>
      </xdr:nvSpPr>
      <xdr:spPr bwMode="auto">
        <a:xfrm>
          <a:off x="660400" y="3295650"/>
          <a:ext cx="882650" cy="466725"/>
        </a:xfrm>
        <a:prstGeom prst="rect">
          <a:avLst/>
        </a:prstGeom>
        <a:solidFill>
          <a:srgbClr xmlns:mc="http://schemas.openxmlformats.org/markup-compatibility/2006" xmlns:a14="http://schemas.microsoft.com/office/drawing/2010/main" val="FF99CC" mc:Ignorable="a14" a14:legacySpreadsheetColorIndex="45"/>
        </a:solidFill>
        <a:ln w="38100" cmpd="dbl">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建物内</a:t>
          </a:r>
        </a:p>
        <a:p>
          <a:pPr algn="ctr" rtl="0">
            <a:defRPr sz="1000"/>
          </a:pPr>
          <a:r>
            <a:rPr lang="ja-JP" altLang="en-US" sz="800" b="0" i="0" u="none" strike="noStrike" baseline="0">
              <a:solidFill>
                <a:srgbClr val="000000"/>
              </a:solidFill>
              <a:latin typeface="BIZ UDゴシック" panose="020B0400000000000000" pitchFamily="49" charset="-128"/>
              <a:ea typeface="BIZ UDゴシック" panose="020B0400000000000000" pitchFamily="49" charset="-128"/>
            </a:rPr>
            <a:t>（屋上を含む）</a:t>
          </a:r>
        </a:p>
      </xdr:txBody>
    </xdr:sp>
    <xdr:clientData/>
  </xdr:twoCellAnchor>
  <xdr:twoCellAnchor>
    <xdr:from>
      <xdr:col>5</xdr:col>
      <xdr:colOff>419100</xdr:colOff>
      <xdr:row>3</xdr:row>
      <xdr:rowOff>19050</xdr:rowOff>
    </xdr:from>
    <xdr:to>
      <xdr:col>17</xdr:col>
      <xdr:colOff>69850</xdr:colOff>
      <xdr:row>4</xdr:row>
      <xdr:rowOff>161925</xdr:rowOff>
    </xdr:to>
    <xdr:sp macro="" textlink="">
      <xdr:nvSpPr>
        <xdr:cNvPr id="1068" name="Text Box 44">
          <a:extLst>
            <a:ext uri="{FF2B5EF4-FFF2-40B4-BE49-F238E27FC236}">
              <a16:creationId xmlns:a16="http://schemas.microsoft.com/office/drawing/2014/main" id="{CC37EACC-37CE-4036-95D7-D8FC0C6C94EB}"/>
            </a:ext>
          </a:extLst>
        </xdr:cNvPr>
        <xdr:cNvSpPr txBox="1">
          <a:spLocks noChangeArrowheads="1"/>
        </xdr:cNvSpPr>
      </xdr:nvSpPr>
      <xdr:spPr bwMode="auto">
        <a:xfrm>
          <a:off x="1714500" y="590550"/>
          <a:ext cx="5299075" cy="33337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FF0000"/>
              </a:solidFill>
              <a:latin typeface="BIZ UDゴシック" panose="020B0400000000000000" pitchFamily="49" charset="-128"/>
              <a:ea typeface="BIZ UDゴシック" panose="020B0400000000000000" pitchFamily="49" charset="-128"/>
            </a:rPr>
            <a:t>記載例（立体駐車場（自走式）+平面駐車場を新設）</a:t>
          </a:r>
        </a:p>
      </xdr:txBody>
    </xdr:sp>
    <xdr:clientData/>
  </xdr:twoCellAnchor>
  <xdr:twoCellAnchor>
    <xdr:from>
      <xdr:col>13</xdr:col>
      <xdr:colOff>190500</xdr:colOff>
      <xdr:row>10</xdr:row>
      <xdr:rowOff>57150</xdr:rowOff>
    </xdr:from>
    <xdr:to>
      <xdr:col>17</xdr:col>
      <xdr:colOff>50800</xdr:colOff>
      <xdr:row>12</xdr:row>
      <xdr:rowOff>171450</xdr:rowOff>
    </xdr:to>
    <xdr:grpSp>
      <xdr:nvGrpSpPr>
        <xdr:cNvPr id="1248" name="Group 66">
          <a:extLst>
            <a:ext uri="{FF2B5EF4-FFF2-40B4-BE49-F238E27FC236}">
              <a16:creationId xmlns:a16="http://schemas.microsoft.com/office/drawing/2014/main" id="{6EB11740-CF1F-4E78-B39E-28D5A827CEA6}"/>
            </a:ext>
          </a:extLst>
        </xdr:cNvPr>
        <xdr:cNvGrpSpPr>
          <a:grpSpLocks/>
        </xdr:cNvGrpSpPr>
      </xdr:nvGrpSpPr>
      <xdr:grpSpPr bwMode="auto">
        <a:xfrm>
          <a:off x="5457825" y="1962150"/>
          <a:ext cx="1536700" cy="495300"/>
          <a:chOff x="575" y="206"/>
          <a:chExt cx="160" cy="52"/>
        </a:xfrm>
      </xdr:grpSpPr>
      <xdr:sp macro="" textlink="">
        <xdr:nvSpPr>
          <xdr:cNvPr id="1274" name="Line 46">
            <a:extLst>
              <a:ext uri="{FF2B5EF4-FFF2-40B4-BE49-F238E27FC236}">
                <a16:creationId xmlns:a16="http://schemas.microsoft.com/office/drawing/2014/main" id="{BD4234DD-2145-4962-9602-76FF6D90C880}"/>
              </a:ext>
            </a:extLst>
          </xdr:cNvPr>
          <xdr:cNvSpPr>
            <a:spLocks noChangeShapeType="1"/>
          </xdr:cNvSpPr>
        </xdr:nvSpPr>
        <xdr:spPr bwMode="auto">
          <a:xfrm flipH="1">
            <a:off x="575" y="243"/>
            <a:ext cx="26" cy="15"/>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1071" name="Text Box 47">
            <a:extLst>
              <a:ext uri="{FF2B5EF4-FFF2-40B4-BE49-F238E27FC236}">
                <a16:creationId xmlns:a16="http://schemas.microsoft.com/office/drawing/2014/main" id="{1AE1203D-6D0F-44A8-8EDE-65698DF8164D}"/>
              </a:ext>
            </a:extLst>
          </xdr:cNvPr>
          <xdr:cNvSpPr txBox="1">
            <a:spLocks noChangeArrowheads="1"/>
          </xdr:cNvSpPr>
        </xdr:nvSpPr>
        <xdr:spPr bwMode="auto">
          <a:xfrm>
            <a:off x="601" y="206"/>
            <a:ext cx="134" cy="49"/>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敷地面積</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（建物+建物外）</a:t>
            </a:r>
          </a:p>
        </xdr:txBody>
      </xdr:sp>
    </xdr:grpSp>
    <xdr:clientData/>
  </xdr:twoCellAnchor>
  <xdr:twoCellAnchor>
    <xdr:from>
      <xdr:col>4</xdr:col>
      <xdr:colOff>50800</xdr:colOff>
      <xdr:row>38</xdr:row>
      <xdr:rowOff>76200</xdr:rowOff>
    </xdr:from>
    <xdr:to>
      <xdr:col>5</xdr:col>
      <xdr:colOff>92105</xdr:colOff>
      <xdr:row>39</xdr:row>
      <xdr:rowOff>174693</xdr:rowOff>
    </xdr:to>
    <xdr:sp macro="" textlink="">
      <xdr:nvSpPr>
        <xdr:cNvPr id="1101" name="Text Box 77">
          <a:extLst>
            <a:ext uri="{FF2B5EF4-FFF2-40B4-BE49-F238E27FC236}">
              <a16:creationId xmlns:a16="http://schemas.microsoft.com/office/drawing/2014/main" id="{761554AA-3BC3-4A05-808F-7414CA1C3F57}"/>
            </a:ext>
          </a:extLst>
        </xdr:cNvPr>
        <xdr:cNvSpPr txBox="1">
          <a:spLocks noChangeArrowheads="1"/>
        </xdr:cNvSpPr>
      </xdr:nvSpPr>
      <xdr:spPr bwMode="auto">
        <a:xfrm>
          <a:off x="666750" y="7315200"/>
          <a:ext cx="733425" cy="295275"/>
        </a:xfrm>
        <a:prstGeom prst="rect">
          <a:avLst/>
        </a:prstGeom>
        <a:solidFill>
          <a:srgbClr xmlns:mc="http://schemas.openxmlformats.org/markup-compatibility/2006" xmlns:a14="http://schemas.microsoft.com/office/drawing/2010/main" val="FF99CC" mc:Ignorable="a14" a14:legacySpreadsheetColorIndex="45"/>
        </a:solidFill>
        <a:ln w="38100" cmpd="dbl">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屋外</a:t>
          </a:r>
        </a:p>
      </xdr:txBody>
    </xdr:sp>
    <xdr:clientData/>
  </xdr:twoCellAnchor>
  <xdr:twoCellAnchor>
    <xdr:from>
      <xdr:col>2</xdr:col>
      <xdr:colOff>38100</xdr:colOff>
      <xdr:row>33</xdr:row>
      <xdr:rowOff>107950</xdr:rowOff>
    </xdr:from>
    <xdr:to>
      <xdr:col>6</xdr:col>
      <xdr:colOff>86299</xdr:colOff>
      <xdr:row>36</xdr:row>
      <xdr:rowOff>107950</xdr:rowOff>
    </xdr:to>
    <xdr:grpSp>
      <xdr:nvGrpSpPr>
        <xdr:cNvPr id="1250" name="Group 87">
          <a:extLst>
            <a:ext uri="{FF2B5EF4-FFF2-40B4-BE49-F238E27FC236}">
              <a16:creationId xmlns:a16="http://schemas.microsoft.com/office/drawing/2014/main" id="{D760F008-B8A6-4220-BB39-6AA217472AED}"/>
            </a:ext>
          </a:extLst>
        </xdr:cNvPr>
        <xdr:cNvGrpSpPr>
          <a:grpSpLocks/>
        </xdr:cNvGrpSpPr>
      </xdr:nvGrpSpPr>
      <xdr:grpSpPr bwMode="auto">
        <a:xfrm>
          <a:off x="219075" y="6394450"/>
          <a:ext cx="1896049" cy="571500"/>
          <a:chOff x="22" y="1091"/>
          <a:chExt cx="206" cy="60"/>
        </a:xfrm>
      </xdr:grpSpPr>
      <xdr:sp macro="" textlink="">
        <xdr:nvSpPr>
          <xdr:cNvPr id="1272" name="Line 88">
            <a:extLst>
              <a:ext uri="{FF2B5EF4-FFF2-40B4-BE49-F238E27FC236}">
                <a16:creationId xmlns:a16="http://schemas.microsoft.com/office/drawing/2014/main" id="{DF89DAD9-25BA-41D0-9E6B-14AD7D880DE1}"/>
              </a:ext>
            </a:extLst>
          </xdr:cNvPr>
          <xdr:cNvSpPr>
            <a:spLocks noChangeShapeType="1"/>
          </xdr:cNvSpPr>
        </xdr:nvSpPr>
        <xdr:spPr bwMode="auto">
          <a:xfrm>
            <a:off x="113" y="1135"/>
            <a:ext cx="97" cy="16"/>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1113" name="Text Box 89">
            <a:extLst>
              <a:ext uri="{FF2B5EF4-FFF2-40B4-BE49-F238E27FC236}">
                <a16:creationId xmlns:a16="http://schemas.microsoft.com/office/drawing/2014/main" id="{9DEEBF73-0C4F-40C2-9851-F3E93167921B}"/>
              </a:ext>
            </a:extLst>
          </xdr:cNvPr>
          <xdr:cNvSpPr txBox="1">
            <a:spLocks noChangeArrowheads="1"/>
          </xdr:cNvSpPr>
        </xdr:nvSpPr>
        <xdr:spPr bwMode="auto">
          <a:xfrm>
            <a:off x="22" y="1091"/>
            <a:ext cx="206" cy="4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駐車マス以外（車路・料金</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所・管理室等）の総面積</a:t>
            </a:r>
          </a:p>
        </xdr:txBody>
      </xdr:sp>
    </xdr:grpSp>
    <xdr:clientData/>
  </xdr:twoCellAnchor>
  <xdr:twoCellAnchor>
    <xdr:from>
      <xdr:col>5</xdr:col>
      <xdr:colOff>666750</xdr:colOff>
      <xdr:row>16</xdr:row>
      <xdr:rowOff>25400</xdr:rowOff>
    </xdr:from>
    <xdr:to>
      <xdr:col>9</xdr:col>
      <xdr:colOff>139700</xdr:colOff>
      <xdr:row>24</xdr:row>
      <xdr:rowOff>165100</xdr:rowOff>
    </xdr:to>
    <xdr:grpSp>
      <xdr:nvGrpSpPr>
        <xdr:cNvPr id="1251" name="Group 90">
          <a:extLst>
            <a:ext uri="{FF2B5EF4-FFF2-40B4-BE49-F238E27FC236}">
              <a16:creationId xmlns:a16="http://schemas.microsoft.com/office/drawing/2014/main" id="{1A5EA435-C1D8-4EB3-AC25-0715CC3F4700}"/>
            </a:ext>
          </a:extLst>
        </xdr:cNvPr>
        <xdr:cNvGrpSpPr>
          <a:grpSpLocks/>
        </xdr:cNvGrpSpPr>
      </xdr:nvGrpSpPr>
      <xdr:grpSpPr bwMode="auto">
        <a:xfrm>
          <a:off x="1962150" y="3073400"/>
          <a:ext cx="1787525" cy="1663700"/>
          <a:chOff x="211" y="743"/>
          <a:chExt cx="183" cy="174"/>
        </a:xfrm>
      </xdr:grpSpPr>
      <xdr:sp macro="" textlink="">
        <xdr:nvSpPr>
          <xdr:cNvPr id="1115" name="Text Box 91">
            <a:extLst>
              <a:ext uri="{FF2B5EF4-FFF2-40B4-BE49-F238E27FC236}">
                <a16:creationId xmlns:a16="http://schemas.microsoft.com/office/drawing/2014/main" id="{6C29AF36-315F-4080-B10D-9B0ED36EF4CC}"/>
              </a:ext>
            </a:extLst>
          </xdr:cNvPr>
          <xdr:cNvSpPr txBox="1">
            <a:spLocks noChangeArrowheads="1"/>
          </xdr:cNvSpPr>
        </xdr:nvSpPr>
        <xdr:spPr bwMode="auto">
          <a:xfrm>
            <a:off x="211" y="812"/>
            <a:ext cx="164" cy="4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時間貸し等の駐車台数</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・駐車マスの総面積</a:t>
            </a:r>
          </a:p>
        </xdr:txBody>
      </xdr:sp>
      <xdr:sp macro="" textlink="">
        <xdr:nvSpPr>
          <xdr:cNvPr id="1271" name="AutoShape 92">
            <a:extLst>
              <a:ext uri="{FF2B5EF4-FFF2-40B4-BE49-F238E27FC236}">
                <a16:creationId xmlns:a16="http://schemas.microsoft.com/office/drawing/2014/main" id="{E9F51CF0-C7AE-48E4-9BC8-048B36CE4C7B}"/>
              </a:ext>
            </a:extLst>
          </xdr:cNvPr>
          <xdr:cNvSpPr>
            <a:spLocks/>
          </xdr:cNvSpPr>
        </xdr:nvSpPr>
        <xdr:spPr bwMode="auto">
          <a:xfrm flipH="1">
            <a:off x="379" y="743"/>
            <a:ext cx="15" cy="174"/>
          </a:xfrm>
          <a:prstGeom prst="rightBrace">
            <a:avLst>
              <a:gd name="adj1" fmla="val 96667"/>
              <a:gd name="adj2" fmla="val 50000"/>
            </a:avLst>
          </a:prstGeom>
          <a:noFill/>
          <a:ln w="127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4</xdr:col>
      <xdr:colOff>495300</xdr:colOff>
      <xdr:row>26</xdr:row>
      <xdr:rowOff>25400</xdr:rowOff>
    </xdr:from>
    <xdr:to>
      <xdr:col>9</xdr:col>
      <xdr:colOff>139700</xdr:colOff>
      <xdr:row>34</xdr:row>
      <xdr:rowOff>165100</xdr:rowOff>
    </xdr:to>
    <xdr:grpSp>
      <xdr:nvGrpSpPr>
        <xdr:cNvPr id="1252" name="Group 93">
          <a:extLst>
            <a:ext uri="{FF2B5EF4-FFF2-40B4-BE49-F238E27FC236}">
              <a16:creationId xmlns:a16="http://schemas.microsoft.com/office/drawing/2014/main" id="{A130C805-FABD-4926-9722-EF304B8AB6AD}"/>
            </a:ext>
          </a:extLst>
        </xdr:cNvPr>
        <xdr:cNvGrpSpPr>
          <a:grpSpLocks/>
        </xdr:cNvGrpSpPr>
      </xdr:nvGrpSpPr>
      <xdr:grpSpPr bwMode="auto">
        <a:xfrm>
          <a:off x="1104900" y="4978400"/>
          <a:ext cx="2644775" cy="1663700"/>
          <a:chOff x="149" y="943"/>
          <a:chExt cx="245" cy="174"/>
        </a:xfrm>
      </xdr:grpSpPr>
      <xdr:sp macro="" textlink="">
        <xdr:nvSpPr>
          <xdr:cNvPr id="1118" name="Text Box 94">
            <a:extLst>
              <a:ext uri="{FF2B5EF4-FFF2-40B4-BE49-F238E27FC236}">
                <a16:creationId xmlns:a16="http://schemas.microsoft.com/office/drawing/2014/main" id="{5855B3FA-9AC3-41C3-8550-A016518FEB43}"/>
              </a:ext>
            </a:extLst>
          </xdr:cNvPr>
          <xdr:cNvSpPr txBox="1">
            <a:spLocks noChangeArrowheads="1"/>
          </xdr:cNvSpPr>
        </xdr:nvSpPr>
        <xdr:spPr bwMode="auto">
          <a:xfrm>
            <a:off x="149" y="1002"/>
            <a:ext cx="226" cy="4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月極・特定施設利用者専用等の</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駐車台数・駐車マスの総面積</a:t>
            </a:r>
          </a:p>
        </xdr:txBody>
      </xdr:sp>
      <xdr:sp macro="" textlink="">
        <xdr:nvSpPr>
          <xdr:cNvPr id="1269" name="AutoShape 95">
            <a:extLst>
              <a:ext uri="{FF2B5EF4-FFF2-40B4-BE49-F238E27FC236}">
                <a16:creationId xmlns:a16="http://schemas.microsoft.com/office/drawing/2014/main" id="{D48F78DD-ED7E-4C29-BBDC-95A24925946A}"/>
              </a:ext>
            </a:extLst>
          </xdr:cNvPr>
          <xdr:cNvSpPr>
            <a:spLocks/>
          </xdr:cNvSpPr>
        </xdr:nvSpPr>
        <xdr:spPr bwMode="auto">
          <a:xfrm flipH="1">
            <a:off x="379" y="943"/>
            <a:ext cx="15" cy="174"/>
          </a:xfrm>
          <a:prstGeom prst="rightBrace">
            <a:avLst>
              <a:gd name="adj1" fmla="val 96667"/>
              <a:gd name="adj2" fmla="val 50000"/>
            </a:avLst>
          </a:prstGeom>
          <a:noFill/>
          <a:ln w="127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2</xdr:col>
      <xdr:colOff>6350</xdr:colOff>
      <xdr:row>54</xdr:row>
      <xdr:rowOff>107950</xdr:rowOff>
    </xdr:from>
    <xdr:to>
      <xdr:col>6</xdr:col>
      <xdr:colOff>227789</xdr:colOff>
      <xdr:row>57</xdr:row>
      <xdr:rowOff>107950</xdr:rowOff>
    </xdr:to>
    <xdr:grpSp>
      <xdr:nvGrpSpPr>
        <xdr:cNvPr id="1253" name="Group 96">
          <a:extLst>
            <a:ext uri="{FF2B5EF4-FFF2-40B4-BE49-F238E27FC236}">
              <a16:creationId xmlns:a16="http://schemas.microsoft.com/office/drawing/2014/main" id="{A63E779F-4C4E-422A-9BDF-1E1C38DD21BE}"/>
            </a:ext>
          </a:extLst>
        </xdr:cNvPr>
        <xdr:cNvGrpSpPr>
          <a:grpSpLocks/>
        </xdr:cNvGrpSpPr>
      </xdr:nvGrpSpPr>
      <xdr:grpSpPr bwMode="auto">
        <a:xfrm>
          <a:off x="187325" y="10394950"/>
          <a:ext cx="2069289" cy="571500"/>
          <a:chOff x="22" y="1091"/>
          <a:chExt cx="224" cy="60"/>
        </a:xfrm>
      </xdr:grpSpPr>
      <xdr:sp macro="" textlink="">
        <xdr:nvSpPr>
          <xdr:cNvPr id="1266" name="Line 97">
            <a:extLst>
              <a:ext uri="{FF2B5EF4-FFF2-40B4-BE49-F238E27FC236}">
                <a16:creationId xmlns:a16="http://schemas.microsoft.com/office/drawing/2014/main" id="{BFEC4278-14A3-42C3-BC8E-D3C26726D9A7}"/>
              </a:ext>
            </a:extLst>
          </xdr:cNvPr>
          <xdr:cNvSpPr>
            <a:spLocks noChangeShapeType="1"/>
          </xdr:cNvSpPr>
        </xdr:nvSpPr>
        <xdr:spPr bwMode="auto">
          <a:xfrm>
            <a:off x="113" y="1135"/>
            <a:ext cx="97" cy="16"/>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1122" name="Text Box 98">
            <a:extLst>
              <a:ext uri="{FF2B5EF4-FFF2-40B4-BE49-F238E27FC236}">
                <a16:creationId xmlns:a16="http://schemas.microsoft.com/office/drawing/2014/main" id="{EF463078-3EBB-417D-8DF3-4ECD16C00994}"/>
              </a:ext>
            </a:extLst>
          </xdr:cNvPr>
          <xdr:cNvSpPr txBox="1">
            <a:spLocks noChangeArrowheads="1"/>
          </xdr:cNvSpPr>
        </xdr:nvSpPr>
        <xdr:spPr bwMode="auto">
          <a:xfrm>
            <a:off x="22" y="1091"/>
            <a:ext cx="224" cy="4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駐車マス以外（車路・料金</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所・管理室等）の総面積</a:t>
            </a:r>
          </a:p>
        </xdr:txBody>
      </xdr:sp>
    </xdr:grpSp>
    <xdr:clientData/>
  </xdr:twoCellAnchor>
  <xdr:twoCellAnchor>
    <xdr:from>
      <xdr:col>5</xdr:col>
      <xdr:colOff>641350</xdr:colOff>
      <xdr:row>37</xdr:row>
      <xdr:rowOff>25400</xdr:rowOff>
    </xdr:from>
    <xdr:to>
      <xdr:col>9</xdr:col>
      <xdr:colOff>114300</xdr:colOff>
      <xdr:row>45</xdr:row>
      <xdr:rowOff>165100</xdr:rowOff>
    </xdr:to>
    <xdr:grpSp>
      <xdr:nvGrpSpPr>
        <xdr:cNvPr id="1254" name="Group 99">
          <a:extLst>
            <a:ext uri="{FF2B5EF4-FFF2-40B4-BE49-F238E27FC236}">
              <a16:creationId xmlns:a16="http://schemas.microsoft.com/office/drawing/2014/main" id="{AD513541-A735-4AD6-8CFE-A2660C3C54FC}"/>
            </a:ext>
          </a:extLst>
        </xdr:cNvPr>
        <xdr:cNvGrpSpPr>
          <a:grpSpLocks/>
        </xdr:cNvGrpSpPr>
      </xdr:nvGrpSpPr>
      <xdr:grpSpPr bwMode="auto">
        <a:xfrm>
          <a:off x="1936750" y="7073900"/>
          <a:ext cx="1787525" cy="1663700"/>
          <a:chOff x="211" y="743"/>
          <a:chExt cx="183" cy="174"/>
        </a:xfrm>
      </xdr:grpSpPr>
      <xdr:sp macro="" textlink="">
        <xdr:nvSpPr>
          <xdr:cNvPr id="1124" name="Text Box 100">
            <a:extLst>
              <a:ext uri="{FF2B5EF4-FFF2-40B4-BE49-F238E27FC236}">
                <a16:creationId xmlns:a16="http://schemas.microsoft.com/office/drawing/2014/main" id="{63ED52C1-58E7-4EE5-B01F-B2C29148E92B}"/>
              </a:ext>
            </a:extLst>
          </xdr:cNvPr>
          <xdr:cNvSpPr txBox="1">
            <a:spLocks noChangeArrowheads="1"/>
          </xdr:cNvSpPr>
        </xdr:nvSpPr>
        <xdr:spPr bwMode="auto">
          <a:xfrm>
            <a:off x="211" y="812"/>
            <a:ext cx="164" cy="4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時間貸し等の駐車台数</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・駐車マスの総面積</a:t>
            </a:r>
          </a:p>
        </xdr:txBody>
      </xdr:sp>
      <xdr:sp macro="" textlink="">
        <xdr:nvSpPr>
          <xdr:cNvPr id="1265" name="AutoShape 101">
            <a:extLst>
              <a:ext uri="{FF2B5EF4-FFF2-40B4-BE49-F238E27FC236}">
                <a16:creationId xmlns:a16="http://schemas.microsoft.com/office/drawing/2014/main" id="{FF359742-8372-4A85-96D0-7621AFAF9F44}"/>
              </a:ext>
            </a:extLst>
          </xdr:cNvPr>
          <xdr:cNvSpPr>
            <a:spLocks/>
          </xdr:cNvSpPr>
        </xdr:nvSpPr>
        <xdr:spPr bwMode="auto">
          <a:xfrm flipH="1">
            <a:off x="379" y="743"/>
            <a:ext cx="15" cy="174"/>
          </a:xfrm>
          <a:prstGeom prst="rightBrace">
            <a:avLst>
              <a:gd name="adj1" fmla="val 96667"/>
              <a:gd name="adj2" fmla="val 50000"/>
            </a:avLst>
          </a:prstGeom>
          <a:noFill/>
          <a:ln w="127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4</xdr:col>
      <xdr:colOff>590550</xdr:colOff>
      <xdr:row>47</xdr:row>
      <xdr:rowOff>25400</xdr:rowOff>
    </xdr:from>
    <xdr:to>
      <xdr:col>9</xdr:col>
      <xdr:colOff>114300</xdr:colOff>
      <xdr:row>55</xdr:row>
      <xdr:rowOff>165100</xdr:rowOff>
    </xdr:to>
    <xdr:grpSp>
      <xdr:nvGrpSpPr>
        <xdr:cNvPr id="1255" name="Group 102">
          <a:extLst>
            <a:ext uri="{FF2B5EF4-FFF2-40B4-BE49-F238E27FC236}">
              <a16:creationId xmlns:a16="http://schemas.microsoft.com/office/drawing/2014/main" id="{3337F085-98B9-48CB-B0C3-65FA9F6A8324}"/>
            </a:ext>
          </a:extLst>
        </xdr:cNvPr>
        <xdr:cNvGrpSpPr>
          <a:grpSpLocks/>
        </xdr:cNvGrpSpPr>
      </xdr:nvGrpSpPr>
      <xdr:grpSpPr bwMode="auto">
        <a:xfrm>
          <a:off x="1200150" y="8978900"/>
          <a:ext cx="2524125" cy="1663700"/>
          <a:chOff x="129" y="943"/>
          <a:chExt cx="265" cy="174"/>
        </a:xfrm>
      </xdr:grpSpPr>
      <xdr:sp macro="" textlink="">
        <xdr:nvSpPr>
          <xdr:cNvPr id="1127" name="Text Box 103">
            <a:extLst>
              <a:ext uri="{FF2B5EF4-FFF2-40B4-BE49-F238E27FC236}">
                <a16:creationId xmlns:a16="http://schemas.microsoft.com/office/drawing/2014/main" id="{8029B0A9-3264-41B2-9048-5AE2F4117AC6}"/>
              </a:ext>
            </a:extLst>
          </xdr:cNvPr>
          <xdr:cNvSpPr txBox="1">
            <a:spLocks noChangeArrowheads="1"/>
          </xdr:cNvSpPr>
        </xdr:nvSpPr>
        <xdr:spPr bwMode="auto">
          <a:xfrm>
            <a:off x="129" y="1002"/>
            <a:ext cx="246" cy="4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月極・特定施設利用者専用等の</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駐車台数・駐車マスの総面積</a:t>
            </a:r>
          </a:p>
        </xdr:txBody>
      </xdr:sp>
      <xdr:sp macro="" textlink="">
        <xdr:nvSpPr>
          <xdr:cNvPr id="1263" name="AutoShape 104">
            <a:extLst>
              <a:ext uri="{FF2B5EF4-FFF2-40B4-BE49-F238E27FC236}">
                <a16:creationId xmlns:a16="http://schemas.microsoft.com/office/drawing/2014/main" id="{5FBA6CB0-0122-4F8C-9482-5E6C1083A90E}"/>
              </a:ext>
            </a:extLst>
          </xdr:cNvPr>
          <xdr:cNvSpPr>
            <a:spLocks/>
          </xdr:cNvSpPr>
        </xdr:nvSpPr>
        <xdr:spPr bwMode="auto">
          <a:xfrm flipH="1">
            <a:off x="379" y="943"/>
            <a:ext cx="15" cy="174"/>
          </a:xfrm>
          <a:prstGeom prst="rightBrace">
            <a:avLst>
              <a:gd name="adj1" fmla="val 96667"/>
              <a:gd name="adj2" fmla="val 50000"/>
            </a:avLst>
          </a:prstGeom>
          <a:noFill/>
          <a:ln w="127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6</xdr:col>
      <xdr:colOff>488950</xdr:colOff>
      <xdr:row>86</xdr:row>
      <xdr:rowOff>50800</xdr:rowOff>
    </xdr:from>
    <xdr:to>
      <xdr:col>15</xdr:col>
      <xdr:colOff>295487</xdr:colOff>
      <xdr:row>86</xdr:row>
      <xdr:rowOff>342900</xdr:rowOff>
    </xdr:to>
    <xdr:grpSp>
      <xdr:nvGrpSpPr>
        <xdr:cNvPr id="1256" name="Group 106">
          <a:extLst>
            <a:ext uri="{FF2B5EF4-FFF2-40B4-BE49-F238E27FC236}">
              <a16:creationId xmlns:a16="http://schemas.microsoft.com/office/drawing/2014/main" id="{2C755C2C-A4E1-432D-B913-6DAE10BCE0AE}"/>
            </a:ext>
          </a:extLst>
        </xdr:cNvPr>
        <xdr:cNvGrpSpPr>
          <a:grpSpLocks/>
        </xdr:cNvGrpSpPr>
      </xdr:nvGrpSpPr>
      <xdr:grpSpPr bwMode="auto">
        <a:xfrm>
          <a:off x="2517775" y="17195800"/>
          <a:ext cx="4016587" cy="292100"/>
          <a:chOff x="283" y="1804"/>
          <a:chExt cx="352" cy="31"/>
        </a:xfrm>
      </xdr:grpSpPr>
      <xdr:sp macro="" textlink="">
        <xdr:nvSpPr>
          <xdr:cNvPr id="1260" name="Line 107">
            <a:extLst>
              <a:ext uri="{FF2B5EF4-FFF2-40B4-BE49-F238E27FC236}">
                <a16:creationId xmlns:a16="http://schemas.microsoft.com/office/drawing/2014/main" id="{E7AF3CF9-9D93-44B4-84F0-E3149E03D3BC}"/>
              </a:ext>
            </a:extLst>
          </xdr:cNvPr>
          <xdr:cNvSpPr>
            <a:spLocks noChangeShapeType="1"/>
          </xdr:cNvSpPr>
        </xdr:nvSpPr>
        <xdr:spPr bwMode="auto">
          <a:xfrm flipH="1">
            <a:off x="283" y="1820"/>
            <a:ext cx="33"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1132" name="Text Box 108">
            <a:extLst>
              <a:ext uri="{FF2B5EF4-FFF2-40B4-BE49-F238E27FC236}">
                <a16:creationId xmlns:a16="http://schemas.microsoft.com/office/drawing/2014/main" id="{767EB7F4-BD93-45C6-A14D-DD9A83382FED}"/>
              </a:ext>
            </a:extLst>
          </xdr:cNvPr>
          <xdr:cNvSpPr txBox="1">
            <a:spLocks noChangeArrowheads="1"/>
          </xdr:cNvSpPr>
        </xdr:nvSpPr>
        <xdr:spPr bwMode="auto">
          <a:xfrm>
            <a:off x="315" y="1804"/>
            <a:ext cx="320" cy="3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洗車場、ガソリンスタンド、自動車修理、売店など</a:t>
            </a:r>
          </a:p>
        </xdr:txBody>
      </xdr:sp>
    </xdr:grpSp>
    <xdr:clientData/>
  </xdr:twoCellAnchor>
  <xdr:twoCellAnchor>
    <xdr:from>
      <xdr:col>7</xdr:col>
      <xdr:colOff>278098</xdr:colOff>
      <xdr:row>80</xdr:row>
      <xdr:rowOff>192125</xdr:rowOff>
    </xdr:from>
    <xdr:to>
      <xdr:col>16</xdr:col>
      <xdr:colOff>255992</xdr:colOff>
      <xdr:row>81</xdr:row>
      <xdr:rowOff>350260</xdr:rowOff>
    </xdr:to>
    <xdr:grpSp>
      <xdr:nvGrpSpPr>
        <xdr:cNvPr id="1257" name="Group 109">
          <a:extLst>
            <a:ext uri="{FF2B5EF4-FFF2-40B4-BE49-F238E27FC236}">
              <a16:creationId xmlns:a16="http://schemas.microsoft.com/office/drawing/2014/main" id="{AC668A52-EACB-4002-B898-45481DDB8096}"/>
            </a:ext>
          </a:extLst>
        </xdr:cNvPr>
        <xdr:cNvGrpSpPr>
          <a:grpSpLocks/>
        </xdr:cNvGrpSpPr>
      </xdr:nvGrpSpPr>
      <xdr:grpSpPr bwMode="auto">
        <a:xfrm>
          <a:off x="2992723" y="15432125"/>
          <a:ext cx="3892669" cy="539135"/>
          <a:chOff x="317" y="1620"/>
          <a:chExt cx="407" cy="56"/>
        </a:xfrm>
      </xdr:grpSpPr>
      <xdr:sp macro="" textlink="">
        <xdr:nvSpPr>
          <xdr:cNvPr id="1258" name="Line 110">
            <a:extLst>
              <a:ext uri="{FF2B5EF4-FFF2-40B4-BE49-F238E27FC236}">
                <a16:creationId xmlns:a16="http://schemas.microsoft.com/office/drawing/2014/main" id="{D8F02F48-A52D-48B5-AE3D-C3F1EC6F346A}"/>
              </a:ext>
            </a:extLst>
          </xdr:cNvPr>
          <xdr:cNvSpPr>
            <a:spLocks noChangeShapeType="1"/>
          </xdr:cNvSpPr>
        </xdr:nvSpPr>
        <xdr:spPr bwMode="auto">
          <a:xfrm flipH="1" flipV="1">
            <a:off x="342" y="1620"/>
            <a:ext cx="11" cy="25"/>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1135" name="Text Box 111">
            <a:extLst>
              <a:ext uri="{FF2B5EF4-FFF2-40B4-BE49-F238E27FC236}">
                <a16:creationId xmlns:a16="http://schemas.microsoft.com/office/drawing/2014/main" id="{5670F1DE-A171-4E06-B519-BDF9C0357C93}"/>
              </a:ext>
            </a:extLst>
          </xdr:cNvPr>
          <xdr:cNvSpPr txBox="1">
            <a:spLocks noChangeArrowheads="1"/>
          </xdr:cNvSpPr>
        </xdr:nvSpPr>
        <xdr:spPr bwMode="auto">
          <a:xfrm>
            <a:off x="317" y="1645"/>
            <a:ext cx="407" cy="3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BIZ UDゴシック" panose="020B0400000000000000" pitchFamily="49" charset="-128"/>
                <a:ea typeface="BIZ UDゴシック" panose="020B0400000000000000" pitchFamily="49" charset="-128"/>
              </a:rPr>
              <a:t>アスファルト舗装、砂利敷舗装、コンクリート舗装など</a:t>
            </a:r>
          </a:p>
        </xdr:txBody>
      </xdr:sp>
    </xdr:grpSp>
    <xdr:clientData/>
  </xdr:twoCellAnchor>
  <xdr:twoCellAnchor>
    <xdr:from>
      <xdr:col>13</xdr:col>
      <xdr:colOff>203200</xdr:colOff>
      <xdr:row>7</xdr:row>
      <xdr:rowOff>107950</xdr:rowOff>
    </xdr:from>
    <xdr:to>
      <xdr:col>16</xdr:col>
      <xdr:colOff>123269</xdr:colOff>
      <xdr:row>8</xdr:row>
      <xdr:rowOff>174625</xdr:rowOff>
    </xdr:to>
    <xdr:sp macro="" textlink="">
      <xdr:nvSpPr>
        <xdr:cNvPr id="38" name="Text Box 3">
          <a:extLst>
            <a:ext uri="{FF2B5EF4-FFF2-40B4-BE49-F238E27FC236}">
              <a16:creationId xmlns:a16="http://schemas.microsoft.com/office/drawing/2014/main" id="{14B8F493-50D4-4A64-B641-9BD4C30B1C76}"/>
            </a:ext>
          </a:extLst>
        </xdr:cNvPr>
        <xdr:cNvSpPr txBox="1">
          <a:spLocks noChangeArrowheads="1"/>
        </xdr:cNvSpPr>
      </xdr:nvSpPr>
      <xdr:spPr bwMode="auto">
        <a:xfrm>
          <a:off x="5029200" y="1441450"/>
          <a:ext cx="1164669" cy="25717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押印不要</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508000</xdr:colOff>
      <xdr:row>87</xdr:row>
      <xdr:rowOff>38100</xdr:rowOff>
    </xdr:from>
    <xdr:to>
      <xdr:col>14</xdr:col>
      <xdr:colOff>243374</xdr:colOff>
      <xdr:row>87</xdr:row>
      <xdr:rowOff>336550</xdr:rowOff>
    </xdr:to>
    <xdr:grpSp>
      <xdr:nvGrpSpPr>
        <xdr:cNvPr id="4283" name="Group 4">
          <a:extLst>
            <a:ext uri="{FF2B5EF4-FFF2-40B4-BE49-F238E27FC236}">
              <a16:creationId xmlns:a16="http://schemas.microsoft.com/office/drawing/2014/main" id="{B78BDC4A-72F4-455A-97AF-BABE14A78037}"/>
            </a:ext>
          </a:extLst>
        </xdr:cNvPr>
        <xdr:cNvGrpSpPr>
          <a:grpSpLocks/>
        </xdr:cNvGrpSpPr>
      </xdr:nvGrpSpPr>
      <xdr:grpSpPr bwMode="auto">
        <a:xfrm>
          <a:off x="2536825" y="17564100"/>
          <a:ext cx="3554899" cy="298450"/>
          <a:chOff x="283" y="1844"/>
          <a:chExt cx="347" cy="31"/>
        </a:xfrm>
      </xdr:grpSpPr>
      <xdr:sp macro="" textlink="">
        <xdr:nvSpPr>
          <xdr:cNvPr id="4312" name="Line 5">
            <a:extLst>
              <a:ext uri="{FF2B5EF4-FFF2-40B4-BE49-F238E27FC236}">
                <a16:creationId xmlns:a16="http://schemas.microsoft.com/office/drawing/2014/main" id="{B59378EF-845D-4B5A-AF07-3B60A7D5CEE0}"/>
              </a:ext>
            </a:extLst>
          </xdr:cNvPr>
          <xdr:cNvSpPr>
            <a:spLocks noChangeShapeType="1"/>
          </xdr:cNvSpPr>
        </xdr:nvSpPr>
        <xdr:spPr bwMode="auto">
          <a:xfrm flipH="1">
            <a:off x="283" y="1860"/>
            <a:ext cx="33"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4102" name="Text Box 6">
            <a:extLst>
              <a:ext uri="{FF2B5EF4-FFF2-40B4-BE49-F238E27FC236}">
                <a16:creationId xmlns:a16="http://schemas.microsoft.com/office/drawing/2014/main" id="{E5B3A0DD-6D14-4EB6-9CC1-036BF01E12A9}"/>
              </a:ext>
            </a:extLst>
          </xdr:cNvPr>
          <xdr:cNvSpPr txBox="1">
            <a:spLocks noChangeArrowheads="1"/>
          </xdr:cNvSpPr>
        </xdr:nvSpPr>
        <xdr:spPr bwMode="auto">
          <a:xfrm>
            <a:off x="315" y="1844"/>
            <a:ext cx="315" cy="3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事務、附帯業務に従事する人数を含む</a:t>
            </a:r>
          </a:p>
        </xdr:txBody>
      </xdr:sp>
    </xdr:grpSp>
    <xdr:clientData/>
  </xdr:twoCellAnchor>
  <xdr:twoCellAnchor>
    <xdr:from>
      <xdr:col>8</xdr:col>
      <xdr:colOff>171449</xdr:colOff>
      <xdr:row>79</xdr:row>
      <xdr:rowOff>141955</xdr:rowOff>
    </xdr:from>
    <xdr:to>
      <xdr:col>16</xdr:col>
      <xdr:colOff>234411</xdr:colOff>
      <xdr:row>81</xdr:row>
      <xdr:rowOff>51826</xdr:rowOff>
    </xdr:to>
    <xdr:grpSp>
      <xdr:nvGrpSpPr>
        <xdr:cNvPr id="4284" name="Group 93">
          <a:extLst>
            <a:ext uri="{FF2B5EF4-FFF2-40B4-BE49-F238E27FC236}">
              <a16:creationId xmlns:a16="http://schemas.microsoft.com/office/drawing/2014/main" id="{56978D4C-5A1D-4C01-8537-BFC021D0344B}"/>
            </a:ext>
          </a:extLst>
        </xdr:cNvPr>
        <xdr:cNvGrpSpPr>
          <a:grpSpLocks/>
        </xdr:cNvGrpSpPr>
      </xdr:nvGrpSpPr>
      <xdr:grpSpPr bwMode="auto">
        <a:xfrm>
          <a:off x="3314699" y="15191455"/>
          <a:ext cx="3549112" cy="481371"/>
          <a:chOff x="350" y="1595"/>
          <a:chExt cx="371" cy="50"/>
        </a:xfrm>
      </xdr:grpSpPr>
      <xdr:sp macro="" textlink="">
        <xdr:nvSpPr>
          <xdr:cNvPr id="4310" name="Line 14">
            <a:extLst>
              <a:ext uri="{FF2B5EF4-FFF2-40B4-BE49-F238E27FC236}">
                <a16:creationId xmlns:a16="http://schemas.microsoft.com/office/drawing/2014/main" id="{DA3CB2C1-F2A4-4A43-A8F4-E64978ED9B0A}"/>
              </a:ext>
            </a:extLst>
          </xdr:cNvPr>
          <xdr:cNvSpPr>
            <a:spLocks noChangeShapeType="1"/>
          </xdr:cNvSpPr>
        </xdr:nvSpPr>
        <xdr:spPr bwMode="auto">
          <a:xfrm flipH="1">
            <a:off x="350" y="1620"/>
            <a:ext cx="112"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4111" name="Text Box 15">
            <a:extLst>
              <a:ext uri="{FF2B5EF4-FFF2-40B4-BE49-F238E27FC236}">
                <a16:creationId xmlns:a16="http://schemas.microsoft.com/office/drawing/2014/main" id="{8A789472-92DF-4348-9937-6B808EC06E42}"/>
              </a:ext>
            </a:extLst>
          </xdr:cNvPr>
          <xdr:cNvSpPr txBox="1">
            <a:spLocks noChangeArrowheads="1"/>
          </xdr:cNvSpPr>
        </xdr:nvSpPr>
        <xdr:spPr bwMode="auto">
          <a:xfrm>
            <a:off x="456" y="1595"/>
            <a:ext cx="265" cy="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アスファルト舗装、砂利敷舗装、</a:t>
            </a:r>
            <a:endParaRPr lang="en-US" altLang="ja-JP" sz="1100" b="0" i="0" u="none" strike="noStrike" baseline="0">
              <a:solidFill>
                <a:srgbClr val="000000"/>
              </a:solidFill>
              <a:latin typeface="BIZ UDゴシック" panose="020B0400000000000000" pitchFamily="49" charset="-128"/>
              <a:ea typeface="BIZ UDゴシック" panose="020B0400000000000000" pitchFamily="49" charset="-128"/>
            </a:endParaRPr>
          </a:p>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コンクリート舗装など</a:t>
            </a:r>
          </a:p>
        </xdr:txBody>
      </xdr:sp>
    </xdr:grpSp>
    <xdr:clientData/>
  </xdr:twoCellAnchor>
  <xdr:twoCellAnchor>
    <xdr:from>
      <xdr:col>6</xdr:col>
      <xdr:colOff>349250</xdr:colOff>
      <xdr:row>3</xdr:row>
      <xdr:rowOff>19050</xdr:rowOff>
    </xdr:from>
    <xdr:to>
      <xdr:col>15</xdr:col>
      <xdr:colOff>342900</xdr:colOff>
      <xdr:row>4</xdr:row>
      <xdr:rowOff>161925</xdr:rowOff>
    </xdr:to>
    <xdr:sp macro="" textlink="">
      <xdr:nvSpPr>
        <xdr:cNvPr id="4124" name="Text Box 28">
          <a:extLst>
            <a:ext uri="{FF2B5EF4-FFF2-40B4-BE49-F238E27FC236}">
              <a16:creationId xmlns:a16="http://schemas.microsoft.com/office/drawing/2014/main" id="{63614823-E424-406E-AF71-6823CB2CFD2E}"/>
            </a:ext>
          </a:extLst>
        </xdr:cNvPr>
        <xdr:cNvSpPr txBox="1">
          <a:spLocks noChangeArrowheads="1"/>
        </xdr:cNvSpPr>
      </xdr:nvSpPr>
      <xdr:spPr bwMode="auto">
        <a:xfrm>
          <a:off x="2378075" y="590550"/>
          <a:ext cx="4203700" cy="33337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FF0000"/>
              </a:solidFill>
              <a:latin typeface="BIZ UDゴシック" panose="020B0400000000000000" pitchFamily="49" charset="-128"/>
              <a:ea typeface="BIZ UDゴシック" panose="020B0400000000000000" pitchFamily="49" charset="-128"/>
            </a:rPr>
            <a:t>記載例（立体駐車場（機械式）を新設）</a:t>
          </a:r>
        </a:p>
      </xdr:txBody>
    </xdr:sp>
    <xdr:clientData/>
  </xdr:twoCellAnchor>
  <xdr:twoCellAnchor>
    <xdr:from>
      <xdr:col>2</xdr:col>
      <xdr:colOff>76200</xdr:colOff>
      <xdr:row>23</xdr:row>
      <xdr:rowOff>152400</xdr:rowOff>
    </xdr:from>
    <xdr:to>
      <xdr:col>7</xdr:col>
      <xdr:colOff>279381</xdr:colOff>
      <xdr:row>26</xdr:row>
      <xdr:rowOff>142875</xdr:rowOff>
    </xdr:to>
    <xdr:sp macro="" textlink="">
      <xdr:nvSpPr>
        <xdr:cNvPr id="4134" name="Text Box 38">
          <a:extLst>
            <a:ext uri="{FF2B5EF4-FFF2-40B4-BE49-F238E27FC236}">
              <a16:creationId xmlns:a16="http://schemas.microsoft.com/office/drawing/2014/main" id="{AE86489B-9E8C-4BEB-B945-5BF1F33C02A1}"/>
            </a:ext>
          </a:extLst>
        </xdr:cNvPr>
        <xdr:cNvSpPr txBox="1">
          <a:spLocks noChangeArrowheads="1"/>
        </xdr:cNvSpPr>
      </xdr:nvSpPr>
      <xdr:spPr bwMode="auto">
        <a:xfrm>
          <a:off x="257175" y="4533900"/>
          <a:ext cx="2736831" cy="56197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prstDash val="dash"/>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1パレット当たりの駐車マスの面積</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「小型車：12㎡ / 普通車：15㎡」</a:t>
          </a:r>
        </a:p>
      </xdr:txBody>
    </xdr:sp>
    <xdr:clientData/>
  </xdr:twoCellAnchor>
  <xdr:twoCellAnchor>
    <xdr:from>
      <xdr:col>13</xdr:col>
      <xdr:colOff>203200</xdr:colOff>
      <xdr:row>10</xdr:row>
      <xdr:rowOff>57150</xdr:rowOff>
    </xdr:from>
    <xdr:to>
      <xdr:col>17</xdr:col>
      <xdr:colOff>63500</xdr:colOff>
      <xdr:row>12</xdr:row>
      <xdr:rowOff>171450</xdr:rowOff>
    </xdr:to>
    <xdr:grpSp>
      <xdr:nvGrpSpPr>
        <xdr:cNvPr id="4287" name="Group 45">
          <a:extLst>
            <a:ext uri="{FF2B5EF4-FFF2-40B4-BE49-F238E27FC236}">
              <a16:creationId xmlns:a16="http://schemas.microsoft.com/office/drawing/2014/main" id="{4D7D4F78-C4F3-4F4E-A792-8618DCD167D6}"/>
            </a:ext>
          </a:extLst>
        </xdr:cNvPr>
        <xdr:cNvGrpSpPr>
          <a:grpSpLocks/>
        </xdr:cNvGrpSpPr>
      </xdr:nvGrpSpPr>
      <xdr:grpSpPr bwMode="auto">
        <a:xfrm>
          <a:off x="5470525" y="1962150"/>
          <a:ext cx="1536700" cy="495300"/>
          <a:chOff x="575" y="206"/>
          <a:chExt cx="160" cy="52"/>
        </a:xfrm>
      </xdr:grpSpPr>
      <xdr:sp macro="" textlink="">
        <xdr:nvSpPr>
          <xdr:cNvPr id="4308" name="Line 46">
            <a:extLst>
              <a:ext uri="{FF2B5EF4-FFF2-40B4-BE49-F238E27FC236}">
                <a16:creationId xmlns:a16="http://schemas.microsoft.com/office/drawing/2014/main" id="{7222DCEB-453A-4FD8-8E6A-E81788C8761A}"/>
              </a:ext>
            </a:extLst>
          </xdr:cNvPr>
          <xdr:cNvSpPr>
            <a:spLocks noChangeShapeType="1"/>
          </xdr:cNvSpPr>
        </xdr:nvSpPr>
        <xdr:spPr bwMode="auto">
          <a:xfrm flipH="1">
            <a:off x="575" y="243"/>
            <a:ext cx="26" cy="15"/>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4143" name="Text Box 47">
            <a:extLst>
              <a:ext uri="{FF2B5EF4-FFF2-40B4-BE49-F238E27FC236}">
                <a16:creationId xmlns:a16="http://schemas.microsoft.com/office/drawing/2014/main" id="{EEC0CD20-CC6D-4F27-A55D-7DC47AFF4F20}"/>
              </a:ext>
            </a:extLst>
          </xdr:cNvPr>
          <xdr:cNvSpPr txBox="1">
            <a:spLocks noChangeArrowheads="1"/>
          </xdr:cNvSpPr>
        </xdr:nvSpPr>
        <xdr:spPr bwMode="auto">
          <a:xfrm>
            <a:off x="601" y="206"/>
            <a:ext cx="134" cy="49"/>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敷地面積</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（建物+建物外）</a:t>
            </a:r>
          </a:p>
        </xdr:txBody>
      </xdr:sp>
    </xdr:grpSp>
    <xdr:clientData/>
  </xdr:twoCellAnchor>
  <xdr:twoCellAnchor>
    <xdr:from>
      <xdr:col>7</xdr:col>
      <xdr:colOff>374650</xdr:colOff>
      <xdr:row>14</xdr:row>
      <xdr:rowOff>57150</xdr:rowOff>
    </xdr:from>
    <xdr:to>
      <xdr:col>13</xdr:col>
      <xdr:colOff>88900</xdr:colOff>
      <xdr:row>15</xdr:row>
      <xdr:rowOff>114300</xdr:rowOff>
    </xdr:to>
    <xdr:grpSp>
      <xdr:nvGrpSpPr>
        <xdr:cNvPr id="4288" name="Group 63">
          <a:extLst>
            <a:ext uri="{FF2B5EF4-FFF2-40B4-BE49-F238E27FC236}">
              <a16:creationId xmlns:a16="http://schemas.microsoft.com/office/drawing/2014/main" id="{8879F287-48BC-415D-B33C-CDB61437DE85}"/>
            </a:ext>
          </a:extLst>
        </xdr:cNvPr>
        <xdr:cNvGrpSpPr>
          <a:grpSpLocks/>
        </xdr:cNvGrpSpPr>
      </xdr:nvGrpSpPr>
      <xdr:grpSpPr bwMode="auto">
        <a:xfrm>
          <a:off x="3089275" y="2724150"/>
          <a:ext cx="2266950" cy="247650"/>
          <a:chOff x="301" y="286"/>
          <a:chExt cx="235" cy="26"/>
        </a:xfrm>
      </xdr:grpSpPr>
      <xdr:sp macro="" textlink="">
        <xdr:nvSpPr>
          <xdr:cNvPr id="4306" name="Line 64">
            <a:extLst>
              <a:ext uri="{FF2B5EF4-FFF2-40B4-BE49-F238E27FC236}">
                <a16:creationId xmlns:a16="http://schemas.microsoft.com/office/drawing/2014/main" id="{54F88BF6-2F24-446B-BED6-F30EC16A6D18}"/>
              </a:ext>
            </a:extLst>
          </xdr:cNvPr>
          <xdr:cNvSpPr>
            <a:spLocks noChangeShapeType="1"/>
          </xdr:cNvSpPr>
        </xdr:nvSpPr>
        <xdr:spPr bwMode="auto">
          <a:xfrm>
            <a:off x="487" y="300"/>
            <a:ext cx="49"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4161" name="Text Box 65">
            <a:extLst>
              <a:ext uri="{FF2B5EF4-FFF2-40B4-BE49-F238E27FC236}">
                <a16:creationId xmlns:a16="http://schemas.microsoft.com/office/drawing/2014/main" id="{2F29120D-16B0-400A-B707-776B6501ADDA}"/>
              </a:ext>
            </a:extLst>
          </xdr:cNvPr>
          <xdr:cNvSpPr txBox="1">
            <a:spLocks noChangeArrowheads="1"/>
          </xdr:cNvSpPr>
        </xdr:nvSpPr>
        <xdr:spPr bwMode="auto">
          <a:xfrm>
            <a:off x="301" y="286"/>
            <a:ext cx="191" cy="2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総面積（建物内+建物外）</a:t>
            </a:r>
          </a:p>
        </xdr:txBody>
      </xdr:sp>
    </xdr:grpSp>
    <xdr:clientData/>
  </xdr:twoCellAnchor>
  <xdr:twoCellAnchor>
    <xdr:from>
      <xdr:col>2</xdr:col>
      <xdr:colOff>25400</xdr:colOff>
      <xdr:row>33</xdr:row>
      <xdr:rowOff>95250</xdr:rowOff>
    </xdr:from>
    <xdr:to>
      <xdr:col>6</xdr:col>
      <xdr:colOff>154460</xdr:colOff>
      <xdr:row>36</xdr:row>
      <xdr:rowOff>95250</xdr:rowOff>
    </xdr:to>
    <xdr:grpSp>
      <xdr:nvGrpSpPr>
        <xdr:cNvPr id="4289" name="Group 68">
          <a:extLst>
            <a:ext uri="{FF2B5EF4-FFF2-40B4-BE49-F238E27FC236}">
              <a16:creationId xmlns:a16="http://schemas.microsoft.com/office/drawing/2014/main" id="{BEB697F1-F6F4-42EC-BD4B-7AEEE5131420}"/>
            </a:ext>
          </a:extLst>
        </xdr:cNvPr>
        <xdr:cNvGrpSpPr>
          <a:grpSpLocks/>
        </xdr:cNvGrpSpPr>
      </xdr:nvGrpSpPr>
      <xdr:grpSpPr bwMode="auto">
        <a:xfrm>
          <a:off x="206375" y="6381750"/>
          <a:ext cx="1976910" cy="571500"/>
          <a:chOff x="22" y="1091"/>
          <a:chExt cx="214" cy="60"/>
        </a:xfrm>
      </xdr:grpSpPr>
      <xdr:sp macro="" textlink="">
        <xdr:nvSpPr>
          <xdr:cNvPr id="4304" name="Line 69">
            <a:extLst>
              <a:ext uri="{FF2B5EF4-FFF2-40B4-BE49-F238E27FC236}">
                <a16:creationId xmlns:a16="http://schemas.microsoft.com/office/drawing/2014/main" id="{3432277C-19A1-477C-8FCE-97AB02AB0C80}"/>
              </a:ext>
            </a:extLst>
          </xdr:cNvPr>
          <xdr:cNvSpPr>
            <a:spLocks noChangeShapeType="1"/>
          </xdr:cNvSpPr>
        </xdr:nvSpPr>
        <xdr:spPr bwMode="auto">
          <a:xfrm>
            <a:off x="113" y="1135"/>
            <a:ext cx="97" cy="16"/>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4166" name="Text Box 70">
            <a:extLst>
              <a:ext uri="{FF2B5EF4-FFF2-40B4-BE49-F238E27FC236}">
                <a16:creationId xmlns:a16="http://schemas.microsoft.com/office/drawing/2014/main" id="{674A053E-4D30-4FC3-B0AC-00C041264E20}"/>
              </a:ext>
            </a:extLst>
          </xdr:cNvPr>
          <xdr:cNvSpPr txBox="1">
            <a:spLocks noChangeArrowheads="1"/>
          </xdr:cNvSpPr>
        </xdr:nvSpPr>
        <xdr:spPr bwMode="auto">
          <a:xfrm>
            <a:off x="22" y="1091"/>
            <a:ext cx="214" cy="4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駐車マス以外（車路・料金</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所・管理室等）の総面積</a:t>
            </a:r>
          </a:p>
        </xdr:txBody>
      </xdr:sp>
    </xdr:grpSp>
    <xdr:clientData/>
  </xdr:twoCellAnchor>
  <xdr:twoCellAnchor>
    <xdr:from>
      <xdr:col>5</xdr:col>
      <xdr:colOff>654050</xdr:colOff>
      <xdr:row>16</xdr:row>
      <xdr:rowOff>19050</xdr:rowOff>
    </xdr:from>
    <xdr:to>
      <xdr:col>9</xdr:col>
      <xdr:colOff>127000</xdr:colOff>
      <xdr:row>24</xdr:row>
      <xdr:rowOff>152400</xdr:rowOff>
    </xdr:to>
    <xdr:grpSp>
      <xdr:nvGrpSpPr>
        <xdr:cNvPr id="4290" name="Group 71">
          <a:extLst>
            <a:ext uri="{FF2B5EF4-FFF2-40B4-BE49-F238E27FC236}">
              <a16:creationId xmlns:a16="http://schemas.microsoft.com/office/drawing/2014/main" id="{8A412691-0CFB-4D96-B1DD-96BD0E54D059}"/>
            </a:ext>
          </a:extLst>
        </xdr:cNvPr>
        <xdr:cNvGrpSpPr>
          <a:grpSpLocks/>
        </xdr:cNvGrpSpPr>
      </xdr:nvGrpSpPr>
      <xdr:grpSpPr bwMode="auto">
        <a:xfrm>
          <a:off x="1949450" y="3067050"/>
          <a:ext cx="1787525" cy="1657350"/>
          <a:chOff x="211" y="743"/>
          <a:chExt cx="183" cy="174"/>
        </a:xfrm>
      </xdr:grpSpPr>
      <xdr:sp macro="" textlink="">
        <xdr:nvSpPr>
          <xdr:cNvPr id="4168" name="Text Box 72">
            <a:extLst>
              <a:ext uri="{FF2B5EF4-FFF2-40B4-BE49-F238E27FC236}">
                <a16:creationId xmlns:a16="http://schemas.microsoft.com/office/drawing/2014/main" id="{DC440D93-D90C-437E-805E-B222A5637CD7}"/>
              </a:ext>
            </a:extLst>
          </xdr:cNvPr>
          <xdr:cNvSpPr txBox="1">
            <a:spLocks noChangeArrowheads="1"/>
          </xdr:cNvSpPr>
        </xdr:nvSpPr>
        <xdr:spPr bwMode="auto">
          <a:xfrm>
            <a:off x="211" y="812"/>
            <a:ext cx="164" cy="4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時間貸し等の駐車台数</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・駐車マスの総面積</a:t>
            </a:r>
          </a:p>
        </xdr:txBody>
      </xdr:sp>
      <xdr:sp macro="" textlink="">
        <xdr:nvSpPr>
          <xdr:cNvPr id="4303" name="AutoShape 73">
            <a:extLst>
              <a:ext uri="{FF2B5EF4-FFF2-40B4-BE49-F238E27FC236}">
                <a16:creationId xmlns:a16="http://schemas.microsoft.com/office/drawing/2014/main" id="{55999741-AE59-42FB-A90B-F835E1DF8CBB}"/>
              </a:ext>
            </a:extLst>
          </xdr:cNvPr>
          <xdr:cNvSpPr>
            <a:spLocks/>
          </xdr:cNvSpPr>
        </xdr:nvSpPr>
        <xdr:spPr bwMode="auto">
          <a:xfrm flipH="1">
            <a:off x="379" y="743"/>
            <a:ext cx="15" cy="174"/>
          </a:xfrm>
          <a:prstGeom prst="rightBrace">
            <a:avLst>
              <a:gd name="adj1" fmla="val 96667"/>
              <a:gd name="adj2" fmla="val 50000"/>
            </a:avLst>
          </a:prstGeom>
          <a:noFill/>
          <a:ln w="127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4</xdr:col>
      <xdr:colOff>505629</xdr:colOff>
      <xdr:row>26</xdr:row>
      <xdr:rowOff>19050</xdr:rowOff>
    </xdr:from>
    <xdr:to>
      <xdr:col>9</xdr:col>
      <xdr:colOff>127001</xdr:colOff>
      <xdr:row>34</xdr:row>
      <xdr:rowOff>152400</xdr:rowOff>
    </xdr:to>
    <xdr:grpSp>
      <xdr:nvGrpSpPr>
        <xdr:cNvPr id="4291" name="Group 74">
          <a:extLst>
            <a:ext uri="{FF2B5EF4-FFF2-40B4-BE49-F238E27FC236}">
              <a16:creationId xmlns:a16="http://schemas.microsoft.com/office/drawing/2014/main" id="{56686057-E799-45FE-B513-CF156615E8E1}"/>
            </a:ext>
          </a:extLst>
        </xdr:cNvPr>
        <xdr:cNvGrpSpPr>
          <a:grpSpLocks/>
        </xdr:cNvGrpSpPr>
      </xdr:nvGrpSpPr>
      <xdr:grpSpPr bwMode="auto">
        <a:xfrm>
          <a:off x="1115229" y="4972050"/>
          <a:ext cx="2621747" cy="1657350"/>
          <a:chOff x="118" y="943"/>
          <a:chExt cx="276" cy="174"/>
        </a:xfrm>
      </xdr:grpSpPr>
      <xdr:sp macro="" textlink="">
        <xdr:nvSpPr>
          <xdr:cNvPr id="4171" name="Text Box 75">
            <a:extLst>
              <a:ext uri="{FF2B5EF4-FFF2-40B4-BE49-F238E27FC236}">
                <a16:creationId xmlns:a16="http://schemas.microsoft.com/office/drawing/2014/main" id="{7E64B832-167B-4706-980B-2162A879BF4E}"/>
              </a:ext>
            </a:extLst>
          </xdr:cNvPr>
          <xdr:cNvSpPr txBox="1">
            <a:spLocks noChangeArrowheads="1"/>
          </xdr:cNvSpPr>
        </xdr:nvSpPr>
        <xdr:spPr bwMode="auto">
          <a:xfrm>
            <a:off x="118" y="1002"/>
            <a:ext cx="257" cy="47"/>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月極・特定施設利用者専用等の</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駐車台数・駐車マスの総面積</a:t>
            </a:r>
          </a:p>
        </xdr:txBody>
      </xdr:sp>
      <xdr:sp macro="" textlink="">
        <xdr:nvSpPr>
          <xdr:cNvPr id="4301" name="AutoShape 76">
            <a:extLst>
              <a:ext uri="{FF2B5EF4-FFF2-40B4-BE49-F238E27FC236}">
                <a16:creationId xmlns:a16="http://schemas.microsoft.com/office/drawing/2014/main" id="{D4E87616-C1D2-4271-B5B3-1BC5A3043BCE}"/>
              </a:ext>
            </a:extLst>
          </xdr:cNvPr>
          <xdr:cNvSpPr>
            <a:spLocks/>
          </xdr:cNvSpPr>
        </xdr:nvSpPr>
        <xdr:spPr bwMode="auto">
          <a:xfrm flipH="1">
            <a:off x="379" y="943"/>
            <a:ext cx="15" cy="174"/>
          </a:xfrm>
          <a:prstGeom prst="rightBrace">
            <a:avLst>
              <a:gd name="adj1" fmla="val 96667"/>
              <a:gd name="adj2" fmla="val 50000"/>
            </a:avLst>
          </a:prstGeom>
          <a:noFill/>
          <a:ln w="127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2</xdr:col>
      <xdr:colOff>19050</xdr:colOff>
      <xdr:row>54</xdr:row>
      <xdr:rowOff>95250</xdr:rowOff>
    </xdr:from>
    <xdr:to>
      <xdr:col>6</xdr:col>
      <xdr:colOff>231251</xdr:colOff>
      <xdr:row>57</xdr:row>
      <xdr:rowOff>95250</xdr:rowOff>
    </xdr:to>
    <xdr:grpSp>
      <xdr:nvGrpSpPr>
        <xdr:cNvPr id="4292" name="Group 77">
          <a:extLst>
            <a:ext uri="{FF2B5EF4-FFF2-40B4-BE49-F238E27FC236}">
              <a16:creationId xmlns:a16="http://schemas.microsoft.com/office/drawing/2014/main" id="{95287E1E-4C6B-4798-967C-388C7FFCD3EB}"/>
            </a:ext>
          </a:extLst>
        </xdr:cNvPr>
        <xdr:cNvGrpSpPr>
          <a:grpSpLocks/>
        </xdr:cNvGrpSpPr>
      </xdr:nvGrpSpPr>
      <xdr:grpSpPr bwMode="auto">
        <a:xfrm>
          <a:off x="200025" y="10382250"/>
          <a:ext cx="2060051" cy="571500"/>
          <a:chOff x="22" y="1091"/>
          <a:chExt cx="223" cy="60"/>
        </a:xfrm>
      </xdr:grpSpPr>
      <xdr:sp macro="" textlink="">
        <xdr:nvSpPr>
          <xdr:cNvPr id="4298" name="Line 78">
            <a:extLst>
              <a:ext uri="{FF2B5EF4-FFF2-40B4-BE49-F238E27FC236}">
                <a16:creationId xmlns:a16="http://schemas.microsoft.com/office/drawing/2014/main" id="{4F81415F-9E88-433F-96E6-0F4812F2B9A7}"/>
              </a:ext>
            </a:extLst>
          </xdr:cNvPr>
          <xdr:cNvSpPr>
            <a:spLocks noChangeShapeType="1"/>
          </xdr:cNvSpPr>
        </xdr:nvSpPr>
        <xdr:spPr bwMode="auto">
          <a:xfrm>
            <a:off x="113" y="1135"/>
            <a:ext cx="97" cy="16"/>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4175" name="Text Box 79">
            <a:extLst>
              <a:ext uri="{FF2B5EF4-FFF2-40B4-BE49-F238E27FC236}">
                <a16:creationId xmlns:a16="http://schemas.microsoft.com/office/drawing/2014/main" id="{8D721E09-61A6-46F8-B357-96470D44A45D}"/>
              </a:ext>
            </a:extLst>
          </xdr:cNvPr>
          <xdr:cNvSpPr txBox="1">
            <a:spLocks noChangeArrowheads="1"/>
          </xdr:cNvSpPr>
        </xdr:nvSpPr>
        <xdr:spPr bwMode="auto">
          <a:xfrm>
            <a:off x="22" y="1091"/>
            <a:ext cx="223" cy="4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駐車マス以外（車路・料金</a:t>
            </a:r>
          </a:p>
          <a:p>
            <a:pPr algn="ctr"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所・管理室等）の総面積</a:t>
            </a:r>
          </a:p>
        </xdr:txBody>
      </xdr:sp>
    </xdr:grpSp>
    <xdr:clientData/>
  </xdr:twoCellAnchor>
  <xdr:twoCellAnchor>
    <xdr:from>
      <xdr:col>4</xdr:col>
      <xdr:colOff>41275</xdr:colOff>
      <xdr:row>38</xdr:row>
      <xdr:rowOff>57150</xdr:rowOff>
    </xdr:from>
    <xdr:to>
      <xdr:col>5</xdr:col>
      <xdr:colOff>88900</xdr:colOff>
      <xdr:row>39</xdr:row>
      <xdr:rowOff>161925</xdr:rowOff>
    </xdr:to>
    <xdr:sp macro="" textlink="">
      <xdr:nvSpPr>
        <xdr:cNvPr id="4183" name="Text Box 87">
          <a:extLst>
            <a:ext uri="{FF2B5EF4-FFF2-40B4-BE49-F238E27FC236}">
              <a16:creationId xmlns:a16="http://schemas.microsoft.com/office/drawing/2014/main" id="{B039C5ED-1F3B-4226-A036-F6E968FBABCF}"/>
            </a:ext>
          </a:extLst>
        </xdr:cNvPr>
        <xdr:cNvSpPr txBox="1">
          <a:spLocks noChangeArrowheads="1"/>
        </xdr:cNvSpPr>
      </xdr:nvSpPr>
      <xdr:spPr bwMode="auto">
        <a:xfrm>
          <a:off x="657225" y="7296150"/>
          <a:ext cx="733425" cy="295275"/>
        </a:xfrm>
        <a:prstGeom prst="rect">
          <a:avLst/>
        </a:prstGeom>
        <a:solidFill>
          <a:srgbClr xmlns:mc="http://schemas.openxmlformats.org/markup-compatibility/2006" xmlns:a14="http://schemas.microsoft.com/office/drawing/2010/main" val="FF99CC" mc:Ignorable="a14" a14:legacySpreadsheetColorIndex="45"/>
        </a:solidFill>
        <a:ln w="38100" cmpd="dbl">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屋外</a:t>
          </a:r>
        </a:p>
      </xdr:txBody>
    </xdr:sp>
    <xdr:clientData/>
  </xdr:twoCellAnchor>
  <xdr:twoCellAnchor>
    <xdr:from>
      <xdr:col>4</xdr:col>
      <xdr:colOff>41275</xdr:colOff>
      <xdr:row>17</xdr:row>
      <xdr:rowOff>47625</xdr:rowOff>
    </xdr:from>
    <xdr:to>
      <xdr:col>5</xdr:col>
      <xdr:colOff>111125</xdr:colOff>
      <xdr:row>19</xdr:row>
      <xdr:rowOff>133350</xdr:rowOff>
    </xdr:to>
    <xdr:sp macro="" textlink="">
      <xdr:nvSpPr>
        <xdr:cNvPr id="4184" name="Text Box 88">
          <a:extLst>
            <a:ext uri="{FF2B5EF4-FFF2-40B4-BE49-F238E27FC236}">
              <a16:creationId xmlns:a16="http://schemas.microsoft.com/office/drawing/2014/main" id="{D6E9CA5B-C4F0-4887-A36C-57CB5E3788E3}"/>
            </a:ext>
          </a:extLst>
        </xdr:cNvPr>
        <xdr:cNvSpPr txBox="1">
          <a:spLocks noChangeArrowheads="1"/>
        </xdr:cNvSpPr>
      </xdr:nvSpPr>
      <xdr:spPr bwMode="auto">
        <a:xfrm>
          <a:off x="657225" y="3286125"/>
          <a:ext cx="762000" cy="466725"/>
        </a:xfrm>
        <a:prstGeom prst="rect">
          <a:avLst/>
        </a:prstGeom>
        <a:solidFill>
          <a:srgbClr xmlns:mc="http://schemas.openxmlformats.org/markup-compatibility/2006" xmlns:a14="http://schemas.microsoft.com/office/drawing/2010/main" val="FF99CC" mc:Ignorable="a14" a14:legacySpreadsheetColorIndex="45"/>
        </a:solidFill>
        <a:ln w="38100" cmpd="dbl">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建物内</a:t>
          </a:r>
        </a:p>
        <a:p>
          <a:pPr algn="ctr" rtl="0">
            <a:defRPr sz="1000"/>
          </a:pPr>
          <a:r>
            <a:rPr lang="ja-JP" altLang="en-US" sz="800" b="0" i="0" u="none" strike="noStrike" baseline="0">
              <a:solidFill>
                <a:srgbClr val="000000"/>
              </a:solidFill>
              <a:latin typeface="BIZ UDゴシック" panose="020B0400000000000000" pitchFamily="49" charset="-128"/>
              <a:ea typeface="BIZ UDゴシック" panose="020B0400000000000000" pitchFamily="49" charset="-128"/>
            </a:rPr>
            <a:t>（屋上を含む）</a:t>
          </a:r>
        </a:p>
      </xdr:txBody>
    </xdr:sp>
    <xdr:clientData/>
  </xdr:twoCellAnchor>
  <xdr:twoCellAnchor>
    <xdr:from>
      <xdr:col>6</xdr:col>
      <xdr:colOff>469900</xdr:colOff>
      <xdr:row>86</xdr:row>
      <xdr:rowOff>50800</xdr:rowOff>
    </xdr:from>
    <xdr:to>
      <xdr:col>16</xdr:col>
      <xdr:colOff>11430</xdr:colOff>
      <xdr:row>86</xdr:row>
      <xdr:rowOff>342900</xdr:rowOff>
    </xdr:to>
    <xdr:grpSp>
      <xdr:nvGrpSpPr>
        <xdr:cNvPr id="4295" name="Group 90">
          <a:extLst>
            <a:ext uri="{FF2B5EF4-FFF2-40B4-BE49-F238E27FC236}">
              <a16:creationId xmlns:a16="http://schemas.microsoft.com/office/drawing/2014/main" id="{944D9645-CCA6-417D-928D-7DD425493A2D}"/>
            </a:ext>
          </a:extLst>
        </xdr:cNvPr>
        <xdr:cNvGrpSpPr>
          <a:grpSpLocks/>
        </xdr:cNvGrpSpPr>
      </xdr:nvGrpSpPr>
      <xdr:grpSpPr bwMode="auto">
        <a:xfrm>
          <a:off x="2498725" y="17195800"/>
          <a:ext cx="4142105" cy="292100"/>
          <a:chOff x="283" y="1804"/>
          <a:chExt cx="363" cy="31"/>
        </a:xfrm>
      </xdr:grpSpPr>
      <xdr:sp macro="" textlink="">
        <xdr:nvSpPr>
          <xdr:cNvPr id="4296" name="Line 91">
            <a:extLst>
              <a:ext uri="{FF2B5EF4-FFF2-40B4-BE49-F238E27FC236}">
                <a16:creationId xmlns:a16="http://schemas.microsoft.com/office/drawing/2014/main" id="{D49E1D88-9159-45CD-A98E-1515543553E9}"/>
              </a:ext>
            </a:extLst>
          </xdr:cNvPr>
          <xdr:cNvSpPr>
            <a:spLocks noChangeShapeType="1"/>
          </xdr:cNvSpPr>
        </xdr:nvSpPr>
        <xdr:spPr bwMode="auto">
          <a:xfrm flipH="1">
            <a:off x="283" y="1820"/>
            <a:ext cx="33" cy="0"/>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sp macro="" textlink="">
        <xdr:nvSpPr>
          <xdr:cNvPr id="4188" name="Text Box 92">
            <a:extLst>
              <a:ext uri="{FF2B5EF4-FFF2-40B4-BE49-F238E27FC236}">
                <a16:creationId xmlns:a16="http://schemas.microsoft.com/office/drawing/2014/main" id="{F1455F2C-CBD3-48DC-BF73-98D5970C1EB9}"/>
              </a:ext>
            </a:extLst>
          </xdr:cNvPr>
          <xdr:cNvSpPr txBox="1">
            <a:spLocks noChangeArrowheads="1"/>
          </xdr:cNvSpPr>
        </xdr:nvSpPr>
        <xdr:spPr bwMode="auto">
          <a:xfrm>
            <a:off x="315" y="1804"/>
            <a:ext cx="331" cy="3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洗車場、ガソリンスタンド、自動車修理、売店など</a:t>
            </a:r>
          </a:p>
        </xdr:txBody>
      </xdr:sp>
    </xdr:grpSp>
    <xdr:clientData/>
  </xdr:twoCellAnchor>
  <xdr:twoCellAnchor>
    <xdr:from>
      <xdr:col>13</xdr:col>
      <xdr:colOff>209550</xdr:colOff>
      <xdr:row>8</xdr:row>
      <xdr:rowOff>31750</xdr:rowOff>
    </xdr:from>
    <xdr:to>
      <xdr:col>16</xdr:col>
      <xdr:colOff>129619</xdr:colOff>
      <xdr:row>9</xdr:row>
      <xdr:rowOff>98425</xdr:rowOff>
    </xdr:to>
    <xdr:sp macro="" textlink="">
      <xdr:nvSpPr>
        <xdr:cNvPr id="33" name="Text Box 3">
          <a:extLst>
            <a:ext uri="{FF2B5EF4-FFF2-40B4-BE49-F238E27FC236}">
              <a16:creationId xmlns:a16="http://schemas.microsoft.com/office/drawing/2014/main" id="{D913841D-55E5-435B-BAC4-DA89F55F68E7}"/>
            </a:ext>
          </a:extLst>
        </xdr:cNvPr>
        <xdr:cNvSpPr txBox="1">
          <a:spLocks noChangeArrowheads="1"/>
        </xdr:cNvSpPr>
      </xdr:nvSpPr>
      <xdr:spPr bwMode="auto">
        <a:xfrm>
          <a:off x="5035550" y="1555750"/>
          <a:ext cx="1164669" cy="25717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押印不要</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281"/>
  <sheetViews>
    <sheetView showZeros="0" tabSelected="1" topLeftCell="A108" zoomScaleNormal="100" zoomScaleSheetLayoutView="85" zoomScalePageLayoutView="130" workbookViewId="0">
      <selection activeCell="AB126" sqref="AB126"/>
    </sheetView>
  </sheetViews>
  <sheetFormatPr defaultColWidth="9" defaultRowHeight="12" x14ac:dyDescent="0.15"/>
  <cols>
    <col min="1" max="1" width="0.75" style="1" customWidth="1"/>
    <col min="2" max="2" width="1.625" style="1" customWidth="1"/>
    <col min="3" max="3" width="2.875" style="1" customWidth="1"/>
    <col min="4" max="4" width="2.75" style="1" customWidth="1"/>
    <col min="5" max="5" width="9" style="1"/>
    <col min="6" max="6" width="9.625" style="1" customWidth="1"/>
    <col min="7" max="7" width="9" style="1"/>
    <col min="8" max="8" width="5.625" style="1" customWidth="1"/>
    <col min="9" max="9" width="6.125" style="1" customWidth="1"/>
    <col min="10" max="10" width="2.125" style="1" customWidth="1"/>
    <col min="11" max="11" width="9.625" style="1" customWidth="1"/>
    <col min="12" max="12" width="2.375" style="1" customWidth="1"/>
    <col min="13" max="14" width="7.625" style="1" customWidth="1"/>
    <col min="15" max="16" width="5.125" style="1" customWidth="1"/>
    <col min="17" max="17" width="4.125" style="1" customWidth="1"/>
    <col min="18" max="18" width="1.625" style="1" customWidth="1"/>
    <col min="19" max="19" width="1.375" style="1" customWidth="1"/>
    <col min="20" max="21" width="9" style="1" hidden="1" customWidth="1"/>
    <col min="22" max="16384" width="9" style="1"/>
  </cols>
  <sheetData>
    <row r="1" spans="2:30" ht="15" customHeight="1" x14ac:dyDescent="0.15">
      <c r="B1" s="114" t="s">
        <v>37</v>
      </c>
      <c r="C1" s="114"/>
      <c r="D1" s="114"/>
      <c r="E1" s="114"/>
      <c r="P1" s="113" t="s">
        <v>36</v>
      </c>
      <c r="Q1" s="113"/>
      <c r="S1" s="2"/>
      <c r="T1" s="2"/>
      <c r="U1" s="2"/>
      <c r="V1" s="2"/>
      <c r="W1" s="2"/>
      <c r="X1" s="2"/>
      <c r="Y1" s="2"/>
      <c r="Z1" s="2"/>
      <c r="AA1" s="2"/>
      <c r="AB1" s="2"/>
      <c r="AC1" s="2"/>
      <c r="AD1" s="2"/>
    </row>
    <row r="2" spans="2:30" ht="15" customHeight="1" x14ac:dyDescent="0.15">
      <c r="O2" s="53" t="s">
        <v>0</v>
      </c>
      <c r="P2" s="53"/>
      <c r="Q2" s="53"/>
      <c r="S2" s="2"/>
      <c r="T2" s="2"/>
      <c r="U2" s="2"/>
      <c r="V2" s="2"/>
      <c r="W2" s="2"/>
      <c r="X2" s="2"/>
      <c r="Y2" s="2"/>
      <c r="Z2" s="2"/>
      <c r="AA2" s="2"/>
      <c r="AB2" s="2"/>
      <c r="AC2" s="2"/>
      <c r="AD2" s="2"/>
    </row>
    <row r="3" spans="2:30" ht="15" customHeight="1" x14ac:dyDescent="0.15">
      <c r="B3" s="3"/>
      <c r="C3" s="117" t="s">
        <v>29</v>
      </c>
      <c r="D3" s="117"/>
      <c r="E3" s="117"/>
      <c r="F3" s="117"/>
      <c r="G3" s="117"/>
      <c r="H3" s="117"/>
      <c r="I3" s="117"/>
      <c r="J3" s="117"/>
      <c r="K3" s="117"/>
      <c r="L3" s="117"/>
      <c r="M3" s="117"/>
      <c r="N3" s="117"/>
      <c r="O3" s="117"/>
      <c r="P3" s="117"/>
      <c r="Q3" s="117"/>
      <c r="R3" s="4"/>
      <c r="S3" s="2"/>
      <c r="T3" s="2"/>
      <c r="U3" s="2"/>
      <c r="V3" s="2"/>
      <c r="W3" s="50" t="s">
        <v>95</v>
      </c>
      <c r="X3" s="2"/>
      <c r="Y3" s="51" t="s">
        <v>96</v>
      </c>
      <c r="Z3" s="2"/>
      <c r="AA3" s="2"/>
      <c r="AB3" s="2"/>
      <c r="AC3" s="2"/>
      <c r="AD3" s="2"/>
    </row>
    <row r="4" spans="2:30" ht="15" customHeight="1" x14ac:dyDescent="0.15">
      <c r="B4" s="5"/>
      <c r="C4" s="3"/>
      <c r="D4" s="6"/>
      <c r="E4" s="6"/>
      <c r="F4" s="6"/>
      <c r="G4" s="6"/>
      <c r="H4" s="6"/>
      <c r="I4" s="6"/>
      <c r="J4" s="6"/>
      <c r="K4" s="6"/>
      <c r="L4" s="115" t="s">
        <v>46</v>
      </c>
      <c r="M4" s="115"/>
      <c r="N4" s="115"/>
      <c r="O4" s="115"/>
      <c r="P4" s="115"/>
      <c r="Q4" s="116"/>
      <c r="R4" s="7"/>
      <c r="S4" s="2"/>
      <c r="T4" s="2"/>
      <c r="U4" s="2"/>
      <c r="V4" s="2"/>
      <c r="W4" s="50"/>
      <c r="X4" s="2"/>
      <c r="Y4" s="51"/>
      <c r="Z4" s="2"/>
      <c r="AA4" s="2"/>
      <c r="AB4" s="2"/>
      <c r="AC4" s="2"/>
      <c r="AD4" s="2"/>
    </row>
    <row r="5" spans="2:30" ht="15" customHeight="1" x14ac:dyDescent="0.15">
      <c r="B5" s="5"/>
      <c r="C5" s="5"/>
      <c r="D5" s="114" t="s">
        <v>102</v>
      </c>
      <c r="E5" s="114"/>
      <c r="F5" s="114"/>
      <c r="G5" s="8" t="s">
        <v>38</v>
      </c>
      <c r="H5" s="9"/>
      <c r="I5" s="9"/>
      <c r="J5" s="9"/>
      <c r="K5" s="9"/>
      <c r="L5" s="9"/>
      <c r="M5" s="9"/>
      <c r="N5" s="9"/>
      <c r="O5" s="9"/>
      <c r="P5" s="9"/>
      <c r="Q5" s="7"/>
      <c r="R5" s="7"/>
      <c r="S5" s="2"/>
      <c r="T5" s="2"/>
      <c r="U5" s="2"/>
      <c r="V5" s="2"/>
      <c r="W5" s="2"/>
      <c r="X5" s="2"/>
      <c r="Y5" s="2"/>
      <c r="Z5" s="2"/>
      <c r="AA5" s="2"/>
      <c r="AB5" s="2"/>
      <c r="AC5" s="2"/>
      <c r="AD5" s="2"/>
    </row>
    <row r="6" spans="2:30" ht="15" customHeight="1" x14ac:dyDescent="0.15">
      <c r="B6" s="5"/>
      <c r="C6" s="5"/>
      <c r="D6" s="9"/>
      <c r="E6" s="9"/>
      <c r="F6" s="9"/>
      <c r="G6" s="9"/>
      <c r="H6" s="9"/>
      <c r="I6" s="9"/>
      <c r="J6" s="126" t="s">
        <v>39</v>
      </c>
      <c r="K6" s="126"/>
      <c r="L6" s="126"/>
      <c r="M6" s="126"/>
      <c r="N6" s="126"/>
      <c r="O6" s="126"/>
      <c r="P6" s="126"/>
      <c r="Q6" s="127"/>
      <c r="R6" s="7"/>
      <c r="S6" s="2"/>
      <c r="T6" s="2"/>
      <c r="U6" s="2"/>
      <c r="V6" s="2"/>
      <c r="W6" s="2"/>
      <c r="X6" s="2"/>
      <c r="Y6" s="2"/>
      <c r="Z6" s="2"/>
      <c r="AA6" s="2"/>
      <c r="AB6" s="2"/>
      <c r="AC6" s="2"/>
      <c r="AD6" s="2"/>
    </row>
    <row r="7" spans="2:30" ht="15" customHeight="1" x14ac:dyDescent="0.15">
      <c r="B7" s="5"/>
      <c r="C7" s="5"/>
      <c r="D7" s="130"/>
      <c r="E7" s="130"/>
      <c r="F7" s="130"/>
      <c r="G7" s="130"/>
      <c r="H7" s="130"/>
      <c r="I7" s="130"/>
      <c r="J7" s="132"/>
      <c r="K7" s="132"/>
      <c r="L7" s="132"/>
      <c r="M7" s="132"/>
      <c r="N7" s="132"/>
      <c r="O7" s="132"/>
      <c r="P7" s="132"/>
      <c r="Q7" s="133"/>
      <c r="R7" s="7"/>
      <c r="S7" s="2"/>
      <c r="T7" s="2"/>
      <c r="U7" s="2"/>
      <c r="V7" s="2"/>
      <c r="W7" s="2"/>
      <c r="X7" s="2"/>
      <c r="Y7" s="2"/>
      <c r="Z7" s="2"/>
      <c r="AA7" s="2"/>
      <c r="AB7" s="2"/>
      <c r="AC7" s="2"/>
      <c r="AD7" s="2"/>
    </row>
    <row r="8" spans="2:30" ht="15" customHeight="1" x14ac:dyDescent="0.15">
      <c r="B8" s="5"/>
      <c r="C8" s="10"/>
      <c r="D8" s="130"/>
      <c r="E8" s="130"/>
      <c r="F8" s="130"/>
      <c r="G8" s="130"/>
      <c r="H8" s="130"/>
      <c r="I8" s="130"/>
      <c r="J8" s="132"/>
      <c r="K8" s="132"/>
      <c r="L8" s="132"/>
      <c r="M8" s="132"/>
      <c r="N8" s="132"/>
      <c r="O8" s="132"/>
      <c r="P8" s="132"/>
      <c r="Q8" s="133"/>
      <c r="R8" s="7"/>
      <c r="S8" s="2"/>
      <c r="T8" s="2"/>
      <c r="U8" s="2"/>
      <c r="V8" s="2"/>
      <c r="W8" s="2"/>
      <c r="X8" s="2"/>
      <c r="Y8" s="2"/>
      <c r="Z8" s="2"/>
      <c r="AA8" s="2"/>
      <c r="AB8" s="2"/>
      <c r="AC8" s="2"/>
      <c r="AD8" s="2"/>
    </row>
    <row r="9" spans="2:30" ht="15" customHeight="1" x14ac:dyDescent="0.15">
      <c r="B9" s="5"/>
      <c r="C9" s="5"/>
      <c r="D9" s="130"/>
      <c r="E9" s="130"/>
      <c r="F9" s="130"/>
      <c r="G9" s="130"/>
      <c r="H9" s="130"/>
      <c r="I9" s="130"/>
      <c r="J9" s="132"/>
      <c r="K9" s="132"/>
      <c r="L9" s="132"/>
      <c r="M9" s="132"/>
      <c r="N9" s="132"/>
      <c r="O9" s="132"/>
      <c r="P9" s="132"/>
      <c r="Q9" s="133"/>
      <c r="R9" s="7"/>
      <c r="S9" s="2"/>
      <c r="T9" s="2"/>
      <c r="U9" s="2"/>
      <c r="V9" s="2"/>
      <c r="W9" s="2"/>
      <c r="X9" s="2"/>
      <c r="Y9" s="2"/>
      <c r="Z9" s="2"/>
      <c r="AA9" s="2"/>
      <c r="AB9" s="2"/>
      <c r="AC9" s="2"/>
      <c r="AD9" s="2"/>
    </row>
    <row r="10" spans="2:30" ht="15" customHeight="1" x14ac:dyDescent="0.15">
      <c r="B10" s="5"/>
      <c r="C10" s="5"/>
      <c r="D10" s="130"/>
      <c r="E10" s="130"/>
      <c r="F10" s="130"/>
      <c r="G10" s="130"/>
      <c r="H10" s="130"/>
      <c r="I10" s="130"/>
      <c r="J10" s="132"/>
      <c r="K10" s="132"/>
      <c r="L10" s="132"/>
      <c r="M10" s="132"/>
      <c r="N10" s="132"/>
      <c r="O10" s="132"/>
      <c r="P10" s="132"/>
      <c r="Q10" s="133"/>
      <c r="R10" s="7"/>
      <c r="S10" s="2"/>
      <c r="T10" s="2"/>
      <c r="U10" s="2"/>
      <c r="V10" s="2"/>
      <c r="W10" s="2"/>
      <c r="X10" s="2"/>
      <c r="Y10" s="2"/>
      <c r="Z10" s="2"/>
      <c r="AA10" s="2"/>
      <c r="AB10" s="2"/>
      <c r="AC10" s="2"/>
      <c r="AD10" s="2"/>
    </row>
    <row r="11" spans="2:30" ht="15" customHeight="1" x14ac:dyDescent="0.15">
      <c r="B11" s="5"/>
      <c r="C11" s="128" t="s">
        <v>1</v>
      </c>
      <c r="D11" s="129"/>
      <c r="E11" s="129"/>
      <c r="F11" s="129"/>
      <c r="G11" s="129"/>
      <c r="H11" s="129"/>
      <c r="I11" s="129"/>
      <c r="J11" s="129"/>
      <c r="K11" s="9"/>
      <c r="L11" s="9"/>
      <c r="M11" s="9"/>
      <c r="N11" s="9"/>
      <c r="O11" s="9"/>
      <c r="P11" s="9"/>
      <c r="Q11" s="7"/>
      <c r="R11" s="11"/>
      <c r="S11" s="2"/>
      <c r="T11" s="2"/>
      <c r="U11" s="2"/>
      <c r="V11" s="2"/>
      <c r="W11" s="2"/>
      <c r="X11" s="2"/>
      <c r="Y11" s="2"/>
      <c r="Z11" s="2"/>
      <c r="AA11" s="2"/>
      <c r="AB11" s="2"/>
      <c r="AC11" s="2"/>
      <c r="AD11" s="2"/>
    </row>
    <row r="12" spans="2:30" ht="15" customHeight="1" x14ac:dyDescent="0.15">
      <c r="B12" s="5"/>
      <c r="C12" s="12">
        <v>1</v>
      </c>
      <c r="D12" s="63" t="s">
        <v>57</v>
      </c>
      <c r="E12" s="63"/>
      <c r="F12" s="64"/>
      <c r="G12" s="70"/>
      <c r="H12" s="71"/>
      <c r="I12" s="71"/>
      <c r="J12" s="71"/>
      <c r="K12" s="71"/>
      <c r="L12" s="134"/>
      <c r="M12" s="134"/>
      <c r="N12" s="134"/>
      <c r="O12" s="134"/>
      <c r="P12" s="134"/>
      <c r="Q12" s="135"/>
      <c r="R12" s="7"/>
      <c r="S12" s="2"/>
      <c r="T12" s="2"/>
      <c r="U12" s="2"/>
      <c r="V12" s="2"/>
      <c r="W12" s="2"/>
      <c r="X12" s="2"/>
      <c r="Y12" s="2"/>
      <c r="Z12" s="2"/>
      <c r="AA12" s="2"/>
      <c r="AB12" s="2"/>
      <c r="AC12" s="2"/>
      <c r="AD12" s="2"/>
    </row>
    <row r="13" spans="2:30" ht="15" customHeight="1" x14ac:dyDescent="0.15">
      <c r="B13" s="5"/>
      <c r="C13" s="12">
        <v>2</v>
      </c>
      <c r="D13" s="63" t="s">
        <v>58</v>
      </c>
      <c r="E13" s="63"/>
      <c r="F13" s="64"/>
      <c r="G13" s="70"/>
      <c r="H13" s="71"/>
      <c r="I13" s="71"/>
      <c r="J13" s="71"/>
      <c r="K13" s="71"/>
      <c r="L13" s="71"/>
      <c r="M13" s="71"/>
      <c r="N13" s="71"/>
      <c r="O13" s="71"/>
      <c r="P13" s="71"/>
      <c r="Q13" s="72"/>
      <c r="R13" s="7"/>
      <c r="S13" s="2"/>
      <c r="T13" s="2"/>
      <c r="U13" s="2"/>
      <c r="V13" s="2"/>
      <c r="W13" s="2"/>
      <c r="X13" s="2"/>
      <c r="Y13" s="2"/>
      <c r="Z13" s="2"/>
      <c r="AA13" s="2"/>
      <c r="AB13" s="2"/>
      <c r="AC13" s="2"/>
      <c r="AD13" s="2"/>
    </row>
    <row r="14" spans="2:30" ht="15" customHeight="1" x14ac:dyDescent="0.15">
      <c r="B14" s="5"/>
      <c r="C14" s="13"/>
      <c r="D14" s="111" t="s">
        <v>52</v>
      </c>
      <c r="E14" s="131"/>
      <c r="F14" s="112"/>
      <c r="G14" s="14"/>
      <c r="H14" s="15"/>
      <c r="I14" s="15"/>
      <c r="J14" s="15"/>
      <c r="K14" s="137"/>
      <c r="L14" s="137"/>
      <c r="M14" s="136"/>
      <c r="N14" s="136"/>
      <c r="O14" s="57" t="s">
        <v>6</v>
      </c>
      <c r="P14" s="57"/>
      <c r="Q14" s="58"/>
      <c r="R14" s="7"/>
      <c r="S14" s="2"/>
      <c r="T14" s="2"/>
      <c r="U14" s="2"/>
      <c r="V14" s="2"/>
      <c r="W14" s="2"/>
      <c r="X14" s="2"/>
      <c r="Y14" s="2"/>
      <c r="Z14" s="2"/>
      <c r="AA14" s="2"/>
      <c r="AB14" s="2"/>
      <c r="AC14" s="2"/>
      <c r="AD14" s="2"/>
    </row>
    <row r="15" spans="2:30" ht="15" customHeight="1" x14ac:dyDescent="0.15">
      <c r="B15" s="5"/>
      <c r="C15" s="13"/>
      <c r="D15" s="121" t="s">
        <v>53</v>
      </c>
      <c r="E15" s="122"/>
      <c r="F15" s="123"/>
      <c r="G15" s="16"/>
      <c r="H15" s="17"/>
      <c r="I15" s="17"/>
      <c r="J15" s="17"/>
      <c r="K15" s="140"/>
      <c r="L15" s="140" t="str">
        <f>IF(S15=M15,"",S15)</f>
        <v/>
      </c>
      <c r="M15" s="138">
        <f>N37+N58+N68+N78</f>
        <v>0</v>
      </c>
      <c r="N15" s="138"/>
      <c r="O15" s="59" t="s">
        <v>41</v>
      </c>
      <c r="P15" s="59"/>
      <c r="Q15" s="60"/>
      <c r="R15" s="7"/>
      <c r="S15" s="2"/>
      <c r="T15" s="2">
        <f>T37+T58+T68+T78</f>
        <v>0</v>
      </c>
      <c r="U15" s="2"/>
      <c r="V15" s="2"/>
      <c r="W15" s="2"/>
      <c r="X15" s="2"/>
      <c r="Y15" s="2"/>
      <c r="Z15" s="2"/>
      <c r="AA15" s="2"/>
      <c r="AB15" s="2"/>
      <c r="AC15" s="2"/>
      <c r="AD15" s="2"/>
    </row>
    <row r="16" spans="2:30" ht="15" customHeight="1" x14ac:dyDescent="0.15">
      <c r="B16" s="5"/>
      <c r="C16" s="13"/>
      <c r="D16" s="118" t="s">
        <v>56</v>
      </c>
      <c r="E16" s="119"/>
      <c r="F16" s="120"/>
      <c r="G16" s="18"/>
      <c r="H16" s="19"/>
      <c r="I16" s="19"/>
      <c r="J16" s="19"/>
      <c r="K16" s="141" t="str">
        <f>IF(R16=L16,"",R16)</f>
        <v/>
      </c>
      <c r="L16" s="141" t="str">
        <f>IF(S16=M16,"",S16)</f>
        <v/>
      </c>
      <c r="M16" s="139"/>
      <c r="N16" s="139"/>
      <c r="O16" s="124"/>
      <c r="P16" s="124"/>
      <c r="Q16" s="125"/>
      <c r="R16" s="7"/>
      <c r="S16" s="2"/>
      <c r="T16" s="2"/>
      <c r="U16" s="2"/>
      <c r="V16" s="2"/>
      <c r="W16" s="2"/>
      <c r="X16" s="2"/>
      <c r="Y16" s="2"/>
      <c r="Z16" s="2"/>
      <c r="AA16" s="2"/>
      <c r="AB16" s="2"/>
      <c r="AC16" s="2"/>
      <c r="AD16" s="2"/>
    </row>
    <row r="17" spans="2:30" ht="15" customHeight="1" x14ac:dyDescent="0.15">
      <c r="B17" s="5"/>
      <c r="C17" s="13">
        <v>3</v>
      </c>
      <c r="D17" s="9"/>
      <c r="E17" s="54" t="s">
        <v>54</v>
      </c>
      <c r="F17" s="56"/>
      <c r="G17" s="54" t="s">
        <v>2</v>
      </c>
      <c r="H17" s="56"/>
      <c r="I17" s="54" t="s">
        <v>47</v>
      </c>
      <c r="J17" s="56"/>
      <c r="K17" s="54" t="s">
        <v>4</v>
      </c>
      <c r="L17" s="56"/>
      <c r="M17" s="20"/>
      <c r="N17" s="21"/>
      <c r="O17" s="59" t="s">
        <v>6</v>
      </c>
      <c r="P17" s="59"/>
      <c r="Q17" s="60"/>
      <c r="R17" s="7"/>
      <c r="S17" s="2"/>
      <c r="T17" s="2">
        <f>IF(M17&gt;0,M17,N17)</f>
        <v>0</v>
      </c>
      <c r="U17" s="2"/>
      <c r="V17" s="2"/>
      <c r="W17" s="2"/>
      <c r="X17" s="2"/>
      <c r="Y17" s="2"/>
      <c r="Z17" s="2"/>
      <c r="AA17" s="2"/>
      <c r="AB17" s="2"/>
      <c r="AC17" s="2"/>
      <c r="AD17" s="2"/>
    </row>
    <row r="18" spans="2:30" ht="15" customHeight="1" x14ac:dyDescent="0.15">
      <c r="B18" s="5"/>
      <c r="C18" s="13"/>
      <c r="D18" s="9"/>
      <c r="E18" s="5"/>
      <c r="F18" s="7"/>
      <c r="G18" s="85" t="s">
        <v>3</v>
      </c>
      <c r="H18" s="86"/>
      <c r="I18" s="85" t="s">
        <v>60</v>
      </c>
      <c r="J18" s="86"/>
      <c r="K18" s="79" t="s">
        <v>5</v>
      </c>
      <c r="L18" s="80"/>
      <c r="M18" s="52" t="s">
        <v>42</v>
      </c>
      <c r="N18" s="53"/>
      <c r="O18" s="22"/>
      <c r="P18" s="23"/>
      <c r="Q18" s="24" t="s">
        <v>43</v>
      </c>
      <c r="R18" s="7"/>
      <c r="S18" s="2"/>
      <c r="T18" s="2"/>
      <c r="U18" s="2">
        <f>IF(O18&gt;0,O18,P18)</f>
        <v>0</v>
      </c>
      <c r="V18" s="2"/>
      <c r="W18" s="2"/>
      <c r="X18" s="2"/>
      <c r="Y18" s="2"/>
      <c r="Z18" s="2"/>
      <c r="AA18" s="2"/>
      <c r="AB18" s="2"/>
      <c r="AC18" s="2"/>
      <c r="AD18" s="2"/>
    </row>
    <row r="19" spans="2:30" ht="15" customHeight="1" x14ac:dyDescent="0.15">
      <c r="B19" s="5"/>
      <c r="C19" s="13"/>
      <c r="D19" s="9"/>
      <c r="E19" s="5"/>
      <c r="F19" s="7"/>
      <c r="G19" s="5"/>
      <c r="H19" s="7"/>
      <c r="I19" s="85" t="s">
        <v>59</v>
      </c>
      <c r="J19" s="86"/>
      <c r="K19" s="54" t="s">
        <v>7</v>
      </c>
      <c r="L19" s="56"/>
      <c r="M19" s="20"/>
      <c r="N19" s="21"/>
      <c r="O19" s="59" t="s">
        <v>6</v>
      </c>
      <c r="P19" s="59"/>
      <c r="Q19" s="60"/>
      <c r="R19" s="7"/>
      <c r="S19" s="2"/>
      <c r="T19" s="2">
        <f>IF(M19&gt;0,M19,N19)</f>
        <v>0</v>
      </c>
      <c r="U19" s="2"/>
      <c r="V19" s="2"/>
      <c r="W19" s="2"/>
      <c r="X19" s="2"/>
      <c r="Y19" s="2"/>
      <c r="Z19" s="2"/>
      <c r="AA19" s="2"/>
      <c r="AB19" s="2"/>
      <c r="AC19" s="2"/>
      <c r="AD19" s="2"/>
    </row>
    <row r="20" spans="2:30" ht="15" customHeight="1" x14ac:dyDescent="0.15">
      <c r="B20" s="5"/>
      <c r="C20" s="13"/>
      <c r="D20" s="9"/>
      <c r="E20" s="5"/>
      <c r="F20" s="7"/>
      <c r="G20" s="5"/>
      <c r="H20" s="7"/>
      <c r="I20" s="9"/>
      <c r="J20" s="9"/>
      <c r="K20" s="79" t="s">
        <v>8</v>
      </c>
      <c r="L20" s="80"/>
      <c r="M20" s="52" t="s">
        <v>42</v>
      </c>
      <c r="N20" s="53"/>
      <c r="O20" s="22"/>
      <c r="P20" s="23"/>
      <c r="Q20" s="24" t="s">
        <v>43</v>
      </c>
      <c r="R20" s="7"/>
      <c r="S20" s="2"/>
      <c r="T20" s="2"/>
      <c r="U20" s="2">
        <f>IF(O20&gt;0,O20,P20)</f>
        <v>0</v>
      </c>
      <c r="V20" s="2"/>
      <c r="W20" s="2"/>
      <c r="X20" s="2"/>
      <c r="Y20" s="2"/>
      <c r="Z20" s="2"/>
      <c r="AA20" s="2"/>
      <c r="AB20" s="2"/>
      <c r="AC20" s="2"/>
      <c r="AD20" s="2"/>
    </row>
    <row r="21" spans="2:30" ht="15" customHeight="1" x14ac:dyDescent="0.15">
      <c r="B21" s="5"/>
      <c r="C21" s="13"/>
      <c r="D21" s="9"/>
      <c r="E21" s="5"/>
      <c r="F21" s="7"/>
      <c r="G21" s="5"/>
      <c r="H21" s="7"/>
      <c r="I21" s="9"/>
      <c r="J21" s="9"/>
      <c r="K21" s="5"/>
      <c r="L21" s="9"/>
      <c r="M21" s="25"/>
      <c r="N21" s="26"/>
      <c r="O21" s="57" t="s">
        <v>6</v>
      </c>
      <c r="P21" s="57"/>
      <c r="Q21" s="58"/>
      <c r="R21" s="7"/>
      <c r="S21" s="2"/>
      <c r="T21" s="2">
        <f>IF(M21&gt;0,M21,N21)</f>
        <v>0</v>
      </c>
      <c r="U21" s="2"/>
      <c r="V21" s="2"/>
      <c r="W21" s="2"/>
      <c r="X21" s="2"/>
      <c r="Y21" s="2"/>
      <c r="Z21" s="2"/>
      <c r="AA21" s="2"/>
      <c r="AB21" s="2"/>
      <c r="AC21" s="2"/>
      <c r="AD21" s="2"/>
    </row>
    <row r="22" spans="2:30" ht="15" customHeight="1" x14ac:dyDescent="0.15">
      <c r="B22" s="5"/>
      <c r="C22" s="13"/>
      <c r="D22" s="9"/>
      <c r="E22" s="5"/>
      <c r="F22" s="7"/>
      <c r="G22" s="5"/>
      <c r="H22" s="7"/>
      <c r="I22" s="9"/>
      <c r="J22" s="9"/>
      <c r="K22" s="68" t="s">
        <v>12</v>
      </c>
      <c r="L22" s="69"/>
      <c r="M22" s="54" t="s">
        <v>9</v>
      </c>
      <c r="N22" s="55"/>
      <c r="O22" s="55"/>
      <c r="P22" s="55"/>
      <c r="Q22" s="56"/>
      <c r="R22" s="7"/>
      <c r="S22" s="2"/>
      <c r="T22" s="2"/>
      <c r="U22" s="2"/>
      <c r="V22" s="2"/>
      <c r="W22" s="2"/>
      <c r="X22" s="2"/>
      <c r="Y22" s="2"/>
      <c r="Z22" s="2"/>
      <c r="AA22" s="2"/>
      <c r="AB22" s="2"/>
      <c r="AC22" s="2"/>
      <c r="AD22" s="2"/>
    </row>
    <row r="23" spans="2:30" ht="15" customHeight="1" x14ac:dyDescent="0.15">
      <c r="B23" s="5"/>
      <c r="C23" s="13" t="s">
        <v>17</v>
      </c>
      <c r="D23" s="9"/>
      <c r="E23" s="5"/>
      <c r="F23" s="7"/>
      <c r="G23" s="5"/>
      <c r="H23" s="7"/>
      <c r="I23" s="9"/>
      <c r="J23" s="9"/>
      <c r="K23" s="68"/>
      <c r="L23" s="69"/>
      <c r="M23" s="52" t="s">
        <v>44</v>
      </c>
      <c r="N23" s="53"/>
      <c r="O23" s="27"/>
      <c r="P23" s="23"/>
      <c r="Q23" s="24" t="s">
        <v>45</v>
      </c>
      <c r="R23" s="7"/>
      <c r="S23" s="2"/>
      <c r="T23" s="2"/>
      <c r="U23" s="2">
        <f>IF(O23&gt;0,O23,P23)</f>
        <v>0</v>
      </c>
      <c r="V23" s="2"/>
      <c r="W23" s="2"/>
      <c r="X23" s="2"/>
      <c r="Y23" s="2"/>
      <c r="Z23" s="2"/>
      <c r="AA23" s="2"/>
      <c r="AB23" s="2"/>
      <c r="AC23" s="2"/>
      <c r="AD23" s="2"/>
    </row>
    <row r="24" spans="2:30" ht="15" customHeight="1" x14ac:dyDescent="0.15">
      <c r="B24" s="5"/>
      <c r="C24" s="13"/>
      <c r="D24" s="9"/>
      <c r="E24" s="5"/>
      <c r="F24" s="7"/>
      <c r="G24" s="5"/>
      <c r="H24" s="7"/>
      <c r="I24" s="9"/>
      <c r="J24" s="9"/>
      <c r="K24" s="68"/>
      <c r="L24" s="69"/>
      <c r="M24" s="54" t="s">
        <v>10</v>
      </c>
      <c r="N24" s="55"/>
      <c r="O24" s="55"/>
      <c r="P24" s="55"/>
      <c r="Q24" s="56"/>
      <c r="R24" s="7"/>
      <c r="S24" s="2"/>
      <c r="T24" s="2"/>
      <c r="U24" s="2"/>
      <c r="V24" s="2"/>
      <c r="W24" s="2"/>
      <c r="X24" s="2"/>
      <c r="Y24" s="2"/>
      <c r="Z24" s="2"/>
      <c r="AA24" s="2"/>
      <c r="AB24" s="2"/>
      <c r="AC24" s="2"/>
      <c r="AD24" s="2"/>
    </row>
    <row r="25" spans="2:30" ht="15" customHeight="1" x14ac:dyDescent="0.15">
      <c r="B25" s="5"/>
      <c r="C25" s="13"/>
      <c r="D25" s="9"/>
      <c r="E25" s="5"/>
      <c r="F25" s="7"/>
      <c r="G25" s="5"/>
      <c r="H25" s="7"/>
      <c r="I25" s="9"/>
      <c r="J25" s="9"/>
      <c r="K25" s="28"/>
      <c r="L25" s="29"/>
      <c r="M25" s="52" t="s">
        <v>44</v>
      </c>
      <c r="N25" s="53"/>
      <c r="O25" s="27"/>
      <c r="P25" s="23"/>
      <c r="Q25" s="24" t="s">
        <v>45</v>
      </c>
      <c r="R25" s="7"/>
      <c r="S25" s="2"/>
      <c r="T25" s="2"/>
      <c r="U25" s="2">
        <f>IF(O25&gt;0,O25,P25)</f>
        <v>0</v>
      </c>
      <c r="V25" s="2"/>
      <c r="W25" s="2"/>
      <c r="X25" s="2"/>
      <c r="Y25" s="2"/>
      <c r="Z25" s="2"/>
      <c r="AA25" s="2"/>
      <c r="AB25" s="2"/>
      <c r="AC25" s="2"/>
      <c r="AD25" s="2"/>
    </row>
    <row r="26" spans="2:30" ht="15" customHeight="1" x14ac:dyDescent="0.15">
      <c r="B26" s="5"/>
      <c r="C26" s="13"/>
      <c r="D26" s="9"/>
      <c r="E26" s="5"/>
      <c r="F26" s="7"/>
      <c r="G26" s="5"/>
      <c r="H26" s="7"/>
      <c r="I26" s="30"/>
      <c r="J26" s="29"/>
      <c r="K26" s="28" t="s">
        <v>11</v>
      </c>
      <c r="L26" s="30"/>
      <c r="M26" s="25"/>
      <c r="N26" s="31">
        <f>N17+N19+N21</f>
        <v>0</v>
      </c>
      <c r="O26" s="57" t="s">
        <v>6</v>
      </c>
      <c r="P26" s="57"/>
      <c r="Q26" s="58"/>
      <c r="R26" s="7"/>
      <c r="S26" s="2"/>
      <c r="T26" s="2">
        <f>T17+T19+T21</f>
        <v>0</v>
      </c>
      <c r="U26" s="2"/>
      <c r="V26" s="2"/>
      <c r="W26" s="2"/>
      <c r="X26" s="2"/>
      <c r="Y26" s="2"/>
      <c r="Z26" s="2"/>
      <c r="AA26" s="2"/>
      <c r="AB26" s="2"/>
      <c r="AC26" s="2"/>
      <c r="AD26" s="2"/>
    </row>
    <row r="27" spans="2:30" ht="15" customHeight="1" x14ac:dyDescent="0.15">
      <c r="B27" s="5"/>
      <c r="C27" s="13"/>
      <c r="D27" s="9"/>
      <c r="E27" s="5"/>
      <c r="F27" s="7"/>
      <c r="G27" s="5"/>
      <c r="H27" s="7"/>
      <c r="I27" s="54" t="s">
        <v>61</v>
      </c>
      <c r="J27" s="56"/>
      <c r="K27" s="54" t="s">
        <v>15</v>
      </c>
      <c r="L27" s="56"/>
      <c r="M27" s="20"/>
      <c r="N27" s="21"/>
      <c r="O27" s="59" t="s">
        <v>6</v>
      </c>
      <c r="P27" s="59"/>
      <c r="Q27" s="60"/>
      <c r="R27" s="7"/>
      <c r="S27" s="2"/>
      <c r="T27" s="2">
        <f>IF(M27&gt;0,M27,N27)</f>
        <v>0</v>
      </c>
      <c r="U27" s="2"/>
      <c r="V27" s="2"/>
      <c r="W27" s="2"/>
      <c r="X27" s="2"/>
      <c r="Y27" s="2"/>
      <c r="Z27" s="2"/>
      <c r="AA27" s="2"/>
      <c r="AB27" s="2"/>
      <c r="AC27" s="2"/>
      <c r="AD27" s="2"/>
    </row>
    <row r="28" spans="2:30" ht="15" customHeight="1" x14ac:dyDescent="0.15">
      <c r="B28" s="5"/>
      <c r="C28" s="13"/>
      <c r="D28" s="9"/>
      <c r="E28" s="5"/>
      <c r="F28" s="7"/>
      <c r="G28" s="5"/>
      <c r="H28" s="7"/>
      <c r="I28" s="85" t="s">
        <v>62</v>
      </c>
      <c r="J28" s="86"/>
      <c r="K28" s="79"/>
      <c r="L28" s="80"/>
      <c r="M28" s="52" t="s">
        <v>42</v>
      </c>
      <c r="N28" s="53"/>
      <c r="O28" s="22"/>
      <c r="P28" s="23"/>
      <c r="Q28" s="24" t="s">
        <v>43</v>
      </c>
      <c r="R28" s="7"/>
      <c r="S28" s="2"/>
      <c r="T28" s="2"/>
      <c r="U28" s="2">
        <f>IF(O28&gt;0,O28,P28)</f>
        <v>0</v>
      </c>
      <c r="V28" s="2"/>
      <c r="W28" s="2"/>
      <c r="X28" s="2"/>
      <c r="Y28" s="2"/>
      <c r="Z28" s="2"/>
      <c r="AA28" s="2"/>
      <c r="AB28" s="2"/>
      <c r="AC28" s="2"/>
      <c r="AD28" s="2"/>
    </row>
    <row r="29" spans="2:30" ht="15" customHeight="1" x14ac:dyDescent="0.15">
      <c r="B29" s="5"/>
      <c r="C29" s="13"/>
      <c r="D29" s="9"/>
      <c r="E29" s="5"/>
      <c r="F29" s="7"/>
      <c r="G29" s="5"/>
      <c r="H29" s="7"/>
      <c r="I29" s="9"/>
      <c r="J29" s="9"/>
      <c r="K29" s="54" t="s">
        <v>7</v>
      </c>
      <c r="L29" s="56"/>
      <c r="M29" s="20"/>
      <c r="N29" s="21"/>
      <c r="O29" s="59" t="s">
        <v>6</v>
      </c>
      <c r="P29" s="59"/>
      <c r="Q29" s="60"/>
      <c r="R29" s="7"/>
      <c r="S29" s="2"/>
      <c r="T29" s="2">
        <f>IF(M29&gt;0,M29,N29)</f>
        <v>0</v>
      </c>
      <c r="U29" s="2"/>
      <c r="V29" s="2"/>
      <c r="W29" s="2"/>
      <c r="X29" s="2"/>
      <c r="Y29" s="2"/>
      <c r="Z29" s="2"/>
      <c r="AA29" s="2"/>
      <c r="AB29" s="2"/>
      <c r="AC29" s="2"/>
      <c r="AD29" s="2"/>
    </row>
    <row r="30" spans="2:30" ht="15" customHeight="1" x14ac:dyDescent="0.15">
      <c r="B30" s="5"/>
      <c r="C30" s="13"/>
      <c r="D30" s="9"/>
      <c r="E30" s="5"/>
      <c r="F30" s="7"/>
      <c r="G30" s="5"/>
      <c r="H30" s="7"/>
      <c r="I30" s="9"/>
      <c r="J30" s="9"/>
      <c r="K30" s="79" t="s">
        <v>8</v>
      </c>
      <c r="L30" s="80"/>
      <c r="M30" s="52" t="s">
        <v>42</v>
      </c>
      <c r="N30" s="53"/>
      <c r="O30" s="22"/>
      <c r="P30" s="23"/>
      <c r="Q30" s="24" t="s">
        <v>43</v>
      </c>
      <c r="R30" s="7"/>
      <c r="S30" s="2"/>
      <c r="T30" s="2"/>
      <c r="U30" s="2">
        <f>IF(O30&gt;0,O30,P30)</f>
        <v>0</v>
      </c>
      <c r="V30" s="2"/>
      <c r="W30" s="2"/>
      <c r="X30" s="2"/>
      <c r="Y30" s="2"/>
      <c r="Z30" s="2"/>
      <c r="AA30" s="2"/>
      <c r="AB30" s="2"/>
      <c r="AC30" s="2"/>
      <c r="AD30" s="2"/>
    </row>
    <row r="31" spans="2:30" ht="15" customHeight="1" x14ac:dyDescent="0.15">
      <c r="B31" s="5"/>
      <c r="C31" s="13"/>
      <c r="D31" s="9"/>
      <c r="E31" s="5"/>
      <c r="F31" s="7"/>
      <c r="G31" s="5"/>
      <c r="H31" s="7"/>
      <c r="I31" s="9"/>
      <c r="J31" s="9"/>
      <c r="K31" s="5"/>
      <c r="L31" s="9"/>
      <c r="M31" s="25"/>
      <c r="N31" s="26"/>
      <c r="O31" s="57" t="s">
        <v>6</v>
      </c>
      <c r="P31" s="57"/>
      <c r="Q31" s="58"/>
      <c r="R31" s="7"/>
      <c r="S31" s="2"/>
      <c r="T31" s="2">
        <f>IF(M31&gt;0,M31,N31)</f>
        <v>0</v>
      </c>
      <c r="U31" s="2"/>
      <c r="V31" s="2"/>
      <c r="W31" s="2"/>
      <c r="X31" s="2"/>
      <c r="Y31" s="2"/>
      <c r="Z31" s="2"/>
      <c r="AA31" s="2"/>
      <c r="AB31" s="2"/>
      <c r="AC31" s="2"/>
      <c r="AD31" s="2"/>
    </row>
    <row r="32" spans="2:30" ht="15" customHeight="1" x14ac:dyDescent="0.15">
      <c r="B32" s="5"/>
      <c r="C32" s="13"/>
      <c r="D32" s="9"/>
      <c r="E32" s="5"/>
      <c r="F32" s="7"/>
      <c r="G32" s="5"/>
      <c r="H32" s="7"/>
      <c r="I32" s="9"/>
      <c r="J32" s="9"/>
      <c r="K32" s="68" t="s">
        <v>12</v>
      </c>
      <c r="L32" s="69"/>
      <c r="M32" s="54" t="s">
        <v>9</v>
      </c>
      <c r="N32" s="55"/>
      <c r="O32" s="55"/>
      <c r="P32" s="55"/>
      <c r="Q32" s="56"/>
      <c r="R32" s="7"/>
      <c r="S32" s="2"/>
      <c r="T32" s="2"/>
      <c r="U32" s="2"/>
      <c r="V32" s="2"/>
      <c r="W32" s="2"/>
      <c r="X32" s="2"/>
      <c r="Y32" s="2"/>
      <c r="Z32" s="2"/>
      <c r="AA32" s="2"/>
      <c r="AB32" s="2"/>
      <c r="AC32" s="2"/>
      <c r="AD32" s="2"/>
    </row>
    <row r="33" spans="2:30" ht="15" customHeight="1" x14ac:dyDescent="0.15">
      <c r="B33" s="5"/>
      <c r="C33" s="13"/>
      <c r="D33" s="9"/>
      <c r="E33" s="5"/>
      <c r="F33" s="7"/>
      <c r="G33" s="5"/>
      <c r="H33" s="7"/>
      <c r="I33" s="9"/>
      <c r="J33" s="9"/>
      <c r="K33" s="68"/>
      <c r="L33" s="69"/>
      <c r="M33" s="52" t="s">
        <v>44</v>
      </c>
      <c r="N33" s="53"/>
      <c r="O33" s="27"/>
      <c r="P33" s="23"/>
      <c r="Q33" s="24" t="s">
        <v>45</v>
      </c>
      <c r="R33" s="7"/>
      <c r="S33" s="2"/>
      <c r="T33" s="2"/>
      <c r="U33" s="2">
        <f>IF(O33&gt;0,O33,P33)</f>
        <v>0</v>
      </c>
      <c r="V33" s="2"/>
      <c r="W33" s="2"/>
      <c r="X33" s="2"/>
      <c r="Y33" s="2"/>
      <c r="Z33" s="2"/>
      <c r="AA33" s="2"/>
      <c r="AB33" s="2"/>
      <c r="AC33" s="2"/>
      <c r="AD33" s="2"/>
    </row>
    <row r="34" spans="2:30" ht="15" customHeight="1" x14ac:dyDescent="0.15">
      <c r="B34" s="5"/>
      <c r="C34" s="13"/>
      <c r="D34" s="9"/>
      <c r="E34" s="5"/>
      <c r="F34" s="7"/>
      <c r="G34" s="5"/>
      <c r="H34" s="7"/>
      <c r="I34" s="9"/>
      <c r="J34" s="9"/>
      <c r="K34" s="68"/>
      <c r="L34" s="69"/>
      <c r="M34" s="54" t="s">
        <v>10</v>
      </c>
      <c r="N34" s="55"/>
      <c r="O34" s="55"/>
      <c r="P34" s="55"/>
      <c r="Q34" s="56"/>
      <c r="R34" s="7"/>
      <c r="S34" s="2"/>
      <c r="T34" s="2"/>
      <c r="U34" s="2"/>
      <c r="V34" s="2"/>
      <c r="W34" s="2"/>
      <c r="X34" s="2"/>
      <c r="Y34" s="2"/>
      <c r="Z34" s="2"/>
      <c r="AA34" s="2"/>
      <c r="AB34" s="2"/>
      <c r="AC34" s="2"/>
      <c r="AD34" s="2"/>
    </row>
    <row r="35" spans="2:30" ht="15" customHeight="1" x14ac:dyDescent="0.15">
      <c r="B35" s="5"/>
      <c r="C35" s="13"/>
      <c r="D35" s="9"/>
      <c r="E35" s="5"/>
      <c r="F35" s="7"/>
      <c r="G35" s="5"/>
      <c r="H35" s="7"/>
      <c r="I35" s="9"/>
      <c r="J35" s="9"/>
      <c r="K35" s="28"/>
      <c r="L35" s="29"/>
      <c r="M35" s="52" t="s">
        <v>44</v>
      </c>
      <c r="N35" s="53"/>
      <c r="O35" s="27"/>
      <c r="P35" s="23"/>
      <c r="Q35" s="24" t="s">
        <v>45</v>
      </c>
      <c r="R35" s="7"/>
      <c r="S35" s="2"/>
      <c r="T35" s="2"/>
      <c r="U35" s="2">
        <f>IF(O35&gt;0,O35,P35)</f>
        <v>0</v>
      </c>
      <c r="V35" s="2"/>
      <c r="W35" s="2"/>
      <c r="X35" s="2"/>
      <c r="Y35" s="2"/>
      <c r="Z35" s="2"/>
      <c r="AA35" s="2"/>
      <c r="AB35" s="2"/>
      <c r="AC35" s="2"/>
      <c r="AD35" s="2"/>
    </row>
    <row r="36" spans="2:30" ht="15" customHeight="1" x14ac:dyDescent="0.15">
      <c r="B36" s="5"/>
      <c r="C36" s="13"/>
      <c r="D36" s="9"/>
      <c r="E36" s="5"/>
      <c r="F36" s="7"/>
      <c r="G36" s="28"/>
      <c r="H36" s="29"/>
      <c r="I36" s="28"/>
      <c r="J36" s="29"/>
      <c r="K36" s="28" t="s">
        <v>11</v>
      </c>
      <c r="L36" s="30"/>
      <c r="M36" s="25"/>
      <c r="N36" s="31">
        <f>N27+N29+N31</f>
        <v>0</v>
      </c>
      <c r="O36" s="57" t="s">
        <v>6</v>
      </c>
      <c r="P36" s="57"/>
      <c r="Q36" s="58"/>
      <c r="R36" s="7"/>
      <c r="S36" s="2"/>
      <c r="T36" s="2">
        <f>T27+T29+T31</f>
        <v>0</v>
      </c>
      <c r="U36" s="2"/>
      <c r="V36" s="2"/>
      <c r="W36" s="2"/>
      <c r="X36" s="2"/>
      <c r="Y36" s="2"/>
      <c r="Z36" s="2"/>
      <c r="AA36" s="2"/>
      <c r="AB36" s="2"/>
      <c r="AC36" s="2"/>
      <c r="AD36" s="2"/>
    </row>
    <row r="37" spans="2:30" ht="15" customHeight="1" x14ac:dyDescent="0.15">
      <c r="B37" s="5"/>
      <c r="C37" s="13" t="s">
        <v>18</v>
      </c>
      <c r="D37" s="9"/>
      <c r="E37" s="5"/>
      <c r="F37" s="7"/>
      <c r="G37" s="111" t="s">
        <v>13</v>
      </c>
      <c r="H37" s="112"/>
      <c r="I37" s="32"/>
      <c r="J37" s="33"/>
      <c r="K37" s="33"/>
      <c r="L37" s="33"/>
      <c r="M37" s="34"/>
      <c r="N37" s="26"/>
      <c r="O37" s="57" t="s">
        <v>6</v>
      </c>
      <c r="P37" s="57"/>
      <c r="Q37" s="58"/>
      <c r="R37" s="7"/>
      <c r="S37" s="2"/>
      <c r="T37" s="2">
        <f>IF(M37&gt;0,M37,N37)</f>
        <v>0</v>
      </c>
      <c r="U37" s="2"/>
      <c r="V37" s="2"/>
      <c r="W37" s="2"/>
      <c r="X37" s="2"/>
      <c r="Y37" s="2"/>
      <c r="Z37" s="2"/>
      <c r="AA37" s="2"/>
      <c r="AB37" s="2"/>
      <c r="AC37" s="2"/>
      <c r="AD37" s="2"/>
    </row>
    <row r="38" spans="2:30" ht="15" customHeight="1" x14ac:dyDescent="0.15">
      <c r="B38" s="5"/>
      <c r="C38" s="13"/>
      <c r="D38" s="9"/>
      <c r="E38" s="54" t="s">
        <v>55</v>
      </c>
      <c r="F38" s="56"/>
      <c r="G38" s="54" t="s">
        <v>2</v>
      </c>
      <c r="H38" s="56"/>
      <c r="I38" s="54" t="s">
        <v>47</v>
      </c>
      <c r="J38" s="56"/>
      <c r="K38" s="54" t="s">
        <v>15</v>
      </c>
      <c r="L38" s="56"/>
      <c r="M38" s="20"/>
      <c r="N38" s="21"/>
      <c r="O38" s="59" t="s">
        <v>6</v>
      </c>
      <c r="P38" s="59"/>
      <c r="Q38" s="60"/>
      <c r="R38" s="7"/>
      <c r="S38" s="2"/>
      <c r="T38" s="2">
        <f>IF(M38&gt;0,M38,N38)</f>
        <v>0</v>
      </c>
      <c r="U38" s="2"/>
      <c r="V38" s="2"/>
      <c r="W38" s="2"/>
      <c r="X38" s="2"/>
      <c r="Y38" s="2"/>
      <c r="Z38" s="2"/>
      <c r="AA38" s="2"/>
      <c r="AB38" s="2"/>
      <c r="AC38" s="2"/>
      <c r="AD38" s="2"/>
    </row>
    <row r="39" spans="2:30" ht="15" customHeight="1" x14ac:dyDescent="0.15">
      <c r="B39" s="5"/>
      <c r="C39" s="13"/>
      <c r="D39" s="9"/>
      <c r="E39" s="5"/>
      <c r="F39" s="7"/>
      <c r="G39" s="85" t="s">
        <v>14</v>
      </c>
      <c r="H39" s="86"/>
      <c r="I39" s="85" t="s">
        <v>60</v>
      </c>
      <c r="J39" s="86"/>
      <c r="K39" s="79"/>
      <c r="L39" s="80"/>
      <c r="M39" s="52" t="s">
        <v>42</v>
      </c>
      <c r="N39" s="53"/>
      <c r="O39" s="22"/>
      <c r="P39" s="23"/>
      <c r="Q39" s="24" t="s">
        <v>43</v>
      </c>
      <c r="R39" s="7"/>
      <c r="S39" s="2"/>
      <c r="T39" s="2"/>
      <c r="U39" s="2">
        <f>IF(O39&gt;0,O39,P39)</f>
        <v>0</v>
      </c>
      <c r="V39" s="2"/>
      <c r="W39" s="2"/>
      <c r="X39" s="2"/>
      <c r="Y39" s="2"/>
      <c r="Z39" s="2"/>
      <c r="AA39" s="2"/>
      <c r="AB39" s="2"/>
      <c r="AC39" s="2"/>
      <c r="AD39" s="2"/>
    </row>
    <row r="40" spans="2:30" ht="15" customHeight="1" x14ac:dyDescent="0.15">
      <c r="B40" s="5"/>
      <c r="C40" s="13"/>
      <c r="D40" s="9"/>
      <c r="E40" s="5"/>
      <c r="F40" s="7"/>
      <c r="G40" s="5"/>
      <c r="H40" s="7"/>
      <c r="I40" s="85" t="s">
        <v>59</v>
      </c>
      <c r="J40" s="86"/>
      <c r="K40" s="54" t="s">
        <v>7</v>
      </c>
      <c r="L40" s="56"/>
      <c r="M40" s="20"/>
      <c r="N40" s="21"/>
      <c r="O40" s="59" t="s">
        <v>6</v>
      </c>
      <c r="P40" s="59"/>
      <c r="Q40" s="60"/>
      <c r="R40" s="7"/>
      <c r="S40" s="2"/>
      <c r="T40" s="2">
        <f>IF(M40&gt;0,M40,N40)</f>
        <v>0</v>
      </c>
      <c r="U40" s="2"/>
      <c r="V40" s="2"/>
      <c r="W40" s="2"/>
      <c r="X40" s="2"/>
      <c r="Y40" s="2"/>
      <c r="Z40" s="2"/>
      <c r="AA40" s="2"/>
      <c r="AB40" s="2"/>
      <c r="AC40" s="2"/>
      <c r="AD40" s="2"/>
    </row>
    <row r="41" spans="2:30" ht="15" customHeight="1" x14ac:dyDescent="0.15">
      <c r="B41" s="5"/>
      <c r="C41" s="13"/>
      <c r="D41" s="9"/>
      <c r="E41" s="5"/>
      <c r="F41" s="7"/>
      <c r="G41" s="5"/>
      <c r="H41" s="7"/>
      <c r="I41" s="9"/>
      <c r="J41" s="9"/>
      <c r="K41" s="79" t="s">
        <v>8</v>
      </c>
      <c r="L41" s="80"/>
      <c r="M41" s="52" t="s">
        <v>42</v>
      </c>
      <c r="N41" s="53"/>
      <c r="O41" s="22"/>
      <c r="P41" s="23"/>
      <c r="Q41" s="24" t="s">
        <v>43</v>
      </c>
      <c r="R41" s="7"/>
      <c r="S41" s="2"/>
      <c r="T41" s="2"/>
      <c r="U41" s="2">
        <f>IF(O41&gt;0,O41,P41)</f>
        <v>0</v>
      </c>
      <c r="V41" s="2"/>
      <c r="W41" s="2"/>
      <c r="X41" s="2"/>
      <c r="Y41" s="2"/>
      <c r="Z41" s="2"/>
      <c r="AA41" s="2"/>
      <c r="AB41" s="2"/>
      <c r="AC41" s="2"/>
      <c r="AD41" s="2"/>
    </row>
    <row r="42" spans="2:30" ht="15" customHeight="1" x14ac:dyDescent="0.15">
      <c r="B42" s="5"/>
      <c r="C42" s="13"/>
      <c r="D42" s="9"/>
      <c r="E42" s="5"/>
      <c r="F42" s="7"/>
      <c r="G42" s="5"/>
      <c r="H42" s="7"/>
      <c r="I42" s="9"/>
      <c r="J42" s="9"/>
      <c r="K42" s="5"/>
      <c r="L42" s="9"/>
      <c r="M42" s="25"/>
      <c r="N42" s="26"/>
      <c r="O42" s="57" t="s">
        <v>6</v>
      </c>
      <c r="P42" s="57"/>
      <c r="Q42" s="58"/>
      <c r="R42" s="7"/>
      <c r="S42" s="2"/>
      <c r="T42" s="2">
        <f>IF(M42&gt;0,M42,N42)</f>
        <v>0</v>
      </c>
      <c r="U42" s="2"/>
      <c r="V42" s="2"/>
      <c r="W42" s="2"/>
      <c r="X42" s="2"/>
      <c r="Y42" s="2"/>
      <c r="Z42" s="2"/>
      <c r="AA42" s="2"/>
      <c r="AB42" s="2"/>
      <c r="AC42" s="2"/>
      <c r="AD42" s="2"/>
    </row>
    <row r="43" spans="2:30" ht="15" customHeight="1" x14ac:dyDescent="0.15">
      <c r="B43" s="5"/>
      <c r="C43" s="13"/>
      <c r="D43" s="9"/>
      <c r="E43" s="5"/>
      <c r="F43" s="7"/>
      <c r="G43" s="5"/>
      <c r="H43" s="7"/>
      <c r="I43" s="9"/>
      <c r="J43" s="9"/>
      <c r="K43" s="68" t="s">
        <v>12</v>
      </c>
      <c r="L43" s="69"/>
      <c r="M43" s="54" t="s">
        <v>9</v>
      </c>
      <c r="N43" s="55"/>
      <c r="O43" s="55"/>
      <c r="P43" s="55"/>
      <c r="Q43" s="56"/>
      <c r="R43" s="7"/>
      <c r="S43" s="2"/>
      <c r="T43" s="2"/>
      <c r="U43" s="2"/>
      <c r="V43" s="2"/>
      <c r="W43" s="2"/>
      <c r="X43" s="2"/>
      <c r="Y43" s="2"/>
      <c r="Z43" s="2"/>
      <c r="AA43" s="2"/>
      <c r="AB43" s="2"/>
      <c r="AC43" s="2"/>
      <c r="AD43" s="2"/>
    </row>
    <row r="44" spans="2:30" ht="15" customHeight="1" x14ac:dyDescent="0.15">
      <c r="B44" s="5"/>
      <c r="C44" s="13"/>
      <c r="D44" s="9"/>
      <c r="E44" s="5"/>
      <c r="F44" s="7"/>
      <c r="G44" s="5"/>
      <c r="H44" s="7"/>
      <c r="I44" s="9"/>
      <c r="J44" s="9"/>
      <c r="K44" s="68"/>
      <c r="L44" s="69"/>
      <c r="M44" s="52" t="s">
        <v>44</v>
      </c>
      <c r="N44" s="53"/>
      <c r="O44" s="27"/>
      <c r="P44" s="23"/>
      <c r="Q44" s="24" t="s">
        <v>45</v>
      </c>
      <c r="R44" s="7"/>
      <c r="S44" s="2"/>
      <c r="T44" s="2"/>
      <c r="U44" s="2">
        <f>IF(O44&gt;0,O44,P44)</f>
        <v>0</v>
      </c>
      <c r="V44" s="2"/>
      <c r="W44" s="2"/>
      <c r="X44" s="2"/>
      <c r="Y44" s="2"/>
      <c r="Z44" s="2"/>
      <c r="AA44" s="2"/>
      <c r="AB44" s="2"/>
      <c r="AC44" s="2"/>
      <c r="AD44" s="2"/>
    </row>
    <row r="45" spans="2:30" ht="15" customHeight="1" x14ac:dyDescent="0.15">
      <c r="B45" s="5"/>
      <c r="C45" s="13"/>
      <c r="D45" s="9"/>
      <c r="E45" s="5"/>
      <c r="F45" s="7"/>
      <c r="G45" s="5"/>
      <c r="H45" s="7"/>
      <c r="I45" s="9"/>
      <c r="J45" s="9"/>
      <c r="K45" s="68"/>
      <c r="L45" s="69"/>
      <c r="M45" s="54" t="s">
        <v>10</v>
      </c>
      <c r="N45" s="55"/>
      <c r="O45" s="55"/>
      <c r="P45" s="55"/>
      <c r="Q45" s="56"/>
      <c r="R45" s="7"/>
      <c r="S45" s="2"/>
      <c r="T45" s="2"/>
      <c r="U45" s="2"/>
      <c r="V45" s="2"/>
      <c r="W45" s="2"/>
      <c r="X45" s="2"/>
      <c r="Y45" s="2"/>
      <c r="Z45" s="2"/>
      <c r="AA45" s="2"/>
      <c r="AB45" s="2"/>
      <c r="AC45" s="2"/>
      <c r="AD45" s="2"/>
    </row>
    <row r="46" spans="2:30" ht="15" customHeight="1" x14ac:dyDescent="0.15">
      <c r="B46" s="5"/>
      <c r="C46" s="13"/>
      <c r="D46" s="9"/>
      <c r="E46" s="5"/>
      <c r="F46" s="7"/>
      <c r="G46" s="5"/>
      <c r="H46" s="7"/>
      <c r="I46" s="9"/>
      <c r="J46" s="9"/>
      <c r="K46" s="28"/>
      <c r="L46" s="29"/>
      <c r="M46" s="52" t="s">
        <v>44</v>
      </c>
      <c r="N46" s="53"/>
      <c r="O46" s="27"/>
      <c r="P46" s="23"/>
      <c r="Q46" s="24" t="s">
        <v>45</v>
      </c>
      <c r="R46" s="7"/>
      <c r="S46" s="2"/>
      <c r="T46" s="2"/>
      <c r="U46" s="2">
        <f>IF(O46&gt;0,O46,P46)</f>
        <v>0</v>
      </c>
      <c r="V46" s="2"/>
      <c r="W46" s="2"/>
      <c r="X46" s="2"/>
      <c r="Y46" s="2"/>
      <c r="Z46" s="2"/>
      <c r="AA46" s="2"/>
      <c r="AB46" s="2"/>
      <c r="AC46" s="2"/>
      <c r="AD46" s="2"/>
    </row>
    <row r="47" spans="2:30" ht="15" customHeight="1" x14ac:dyDescent="0.15">
      <c r="B47" s="5"/>
      <c r="C47" s="13"/>
      <c r="D47" s="9"/>
      <c r="E47" s="5"/>
      <c r="F47" s="7"/>
      <c r="G47" s="5"/>
      <c r="H47" s="7"/>
      <c r="I47" s="30"/>
      <c r="J47" s="29"/>
      <c r="K47" s="28" t="s">
        <v>11</v>
      </c>
      <c r="L47" s="30"/>
      <c r="M47" s="25"/>
      <c r="N47" s="31">
        <f>N38+N40+N42</f>
        <v>0</v>
      </c>
      <c r="O47" s="57" t="s">
        <v>6</v>
      </c>
      <c r="P47" s="57"/>
      <c r="Q47" s="58"/>
      <c r="R47" s="7"/>
      <c r="S47" s="2"/>
      <c r="T47" s="2">
        <f>T38+T40+T42</f>
        <v>0</v>
      </c>
      <c r="U47" s="2"/>
      <c r="V47" s="2"/>
      <c r="W47" s="2"/>
      <c r="X47" s="2"/>
      <c r="Y47" s="2"/>
      <c r="Z47" s="2"/>
      <c r="AA47" s="2"/>
      <c r="AB47" s="2"/>
      <c r="AC47" s="2"/>
      <c r="AD47" s="2"/>
    </row>
    <row r="48" spans="2:30" ht="15" customHeight="1" x14ac:dyDescent="0.15">
      <c r="B48" s="5"/>
      <c r="C48" s="13"/>
      <c r="D48" s="9"/>
      <c r="E48" s="5"/>
      <c r="F48" s="7"/>
      <c r="G48" s="5"/>
      <c r="H48" s="7"/>
      <c r="I48" s="54" t="s">
        <v>61</v>
      </c>
      <c r="J48" s="56"/>
      <c r="K48" s="54" t="s">
        <v>15</v>
      </c>
      <c r="L48" s="56"/>
      <c r="M48" s="20"/>
      <c r="N48" s="21"/>
      <c r="O48" s="59" t="s">
        <v>6</v>
      </c>
      <c r="P48" s="59"/>
      <c r="Q48" s="60"/>
      <c r="R48" s="7"/>
      <c r="S48" s="2"/>
      <c r="T48" s="2">
        <f>IF(M48&gt;0,M48,N48)</f>
        <v>0</v>
      </c>
      <c r="U48" s="2"/>
      <c r="V48" s="2"/>
      <c r="W48" s="2"/>
      <c r="X48" s="2"/>
      <c r="Y48" s="2"/>
      <c r="Z48" s="2"/>
      <c r="AA48" s="2"/>
      <c r="AB48" s="2"/>
      <c r="AC48" s="2"/>
      <c r="AD48" s="2"/>
    </row>
    <row r="49" spans="2:30" ht="15" customHeight="1" x14ac:dyDescent="0.15">
      <c r="B49" s="5"/>
      <c r="C49" s="13"/>
      <c r="D49" s="9"/>
      <c r="E49" s="5"/>
      <c r="F49" s="7"/>
      <c r="G49" s="5"/>
      <c r="H49" s="7"/>
      <c r="I49" s="85" t="s">
        <v>62</v>
      </c>
      <c r="J49" s="86"/>
      <c r="K49" s="79"/>
      <c r="L49" s="80"/>
      <c r="M49" s="52" t="s">
        <v>42</v>
      </c>
      <c r="N49" s="53"/>
      <c r="O49" s="22"/>
      <c r="P49" s="23"/>
      <c r="Q49" s="24" t="s">
        <v>43</v>
      </c>
      <c r="R49" s="7"/>
      <c r="S49" s="2"/>
      <c r="T49" s="2"/>
      <c r="U49" s="2">
        <f>IF(O49&gt;0,O49,P49)</f>
        <v>0</v>
      </c>
      <c r="V49" s="2"/>
      <c r="W49" s="2"/>
      <c r="X49" s="2"/>
      <c r="Y49" s="2"/>
      <c r="Z49" s="2"/>
      <c r="AA49" s="2"/>
      <c r="AB49" s="2"/>
      <c r="AC49" s="2"/>
      <c r="AD49" s="2"/>
    </row>
    <row r="50" spans="2:30" ht="15" customHeight="1" x14ac:dyDescent="0.15">
      <c r="B50" s="5"/>
      <c r="C50" s="13"/>
      <c r="D50" s="9"/>
      <c r="E50" s="5"/>
      <c r="F50" s="7"/>
      <c r="G50" s="5"/>
      <c r="H50" s="7"/>
      <c r="I50" s="9"/>
      <c r="J50" s="9"/>
      <c r="K50" s="54" t="s">
        <v>7</v>
      </c>
      <c r="L50" s="56"/>
      <c r="M50" s="20"/>
      <c r="N50" s="21"/>
      <c r="O50" s="59" t="s">
        <v>6</v>
      </c>
      <c r="P50" s="59"/>
      <c r="Q50" s="60"/>
      <c r="R50" s="7"/>
      <c r="S50" s="2"/>
      <c r="T50" s="2">
        <f>IF(M50&gt;0,M50,N50)</f>
        <v>0</v>
      </c>
      <c r="U50" s="2"/>
      <c r="V50" s="2"/>
      <c r="W50" s="2"/>
      <c r="X50" s="2"/>
      <c r="Y50" s="2"/>
      <c r="Z50" s="2"/>
      <c r="AA50" s="2"/>
      <c r="AB50" s="2"/>
      <c r="AC50" s="2"/>
      <c r="AD50" s="2"/>
    </row>
    <row r="51" spans="2:30" ht="15" customHeight="1" x14ac:dyDescent="0.15">
      <c r="B51" s="5"/>
      <c r="C51" s="13"/>
      <c r="D51" s="9"/>
      <c r="E51" s="5"/>
      <c r="F51" s="7"/>
      <c r="G51" s="5"/>
      <c r="H51" s="7"/>
      <c r="I51" s="9"/>
      <c r="J51" s="9"/>
      <c r="K51" s="79" t="s">
        <v>8</v>
      </c>
      <c r="L51" s="80"/>
      <c r="M51" s="52" t="s">
        <v>42</v>
      </c>
      <c r="N51" s="53"/>
      <c r="O51" s="22"/>
      <c r="P51" s="23"/>
      <c r="Q51" s="24" t="s">
        <v>43</v>
      </c>
      <c r="R51" s="7"/>
      <c r="S51" s="2"/>
      <c r="T51" s="2"/>
      <c r="U51" s="2">
        <f>IF(O51&gt;0,O51,P51)</f>
        <v>0</v>
      </c>
      <c r="V51" s="2"/>
      <c r="W51" s="2"/>
      <c r="X51" s="2"/>
      <c r="Y51" s="2"/>
      <c r="Z51" s="2"/>
      <c r="AA51" s="2"/>
      <c r="AB51" s="2"/>
      <c r="AC51" s="2"/>
      <c r="AD51" s="2"/>
    </row>
    <row r="52" spans="2:30" ht="15" customHeight="1" x14ac:dyDescent="0.15">
      <c r="B52" s="5"/>
      <c r="C52" s="13"/>
      <c r="D52" s="9"/>
      <c r="E52" s="5"/>
      <c r="F52" s="7"/>
      <c r="G52" s="5"/>
      <c r="H52" s="7"/>
      <c r="I52" s="9"/>
      <c r="J52" s="9"/>
      <c r="K52" s="5"/>
      <c r="L52" s="9"/>
      <c r="M52" s="25"/>
      <c r="N52" s="26"/>
      <c r="O52" s="57" t="s">
        <v>6</v>
      </c>
      <c r="P52" s="57"/>
      <c r="Q52" s="58"/>
      <c r="R52" s="7"/>
      <c r="S52" s="2"/>
      <c r="T52" s="2">
        <f>IF(M52&gt;0,M52,N52)</f>
        <v>0</v>
      </c>
      <c r="U52" s="2"/>
      <c r="V52" s="2"/>
      <c r="W52" s="2"/>
      <c r="X52" s="2"/>
      <c r="Y52" s="2"/>
      <c r="Z52" s="2"/>
      <c r="AA52" s="2"/>
      <c r="AB52" s="2"/>
      <c r="AC52" s="2"/>
      <c r="AD52" s="2"/>
    </row>
    <row r="53" spans="2:30" ht="15" customHeight="1" x14ac:dyDescent="0.15">
      <c r="B53" s="5"/>
      <c r="C53" s="13"/>
      <c r="D53" s="9"/>
      <c r="E53" s="5"/>
      <c r="F53" s="7"/>
      <c r="G53" s="5"/>
      <c r="H53" s="7"/>
      <c r="I53" s="9"/>
      <c r="J53" s="9"/>
      <c r="K53" s="68" t="s">
        <v>12</v>
      </c>
      <c r="L53" s="69"/>
      <c r="M53" s="54" t="s">
        <v>9</v>
      </c>
      <c r="N53" s="55"/>
      <c r="O53" s="55"/>
      <c r="P53" s="55"/>
      <c r="Q53" s="56"/>
      <c r="R53" s="7"/>
      <c r="S53" s="2"/>
      <c r="T53" s="2"/>
      <c r="U53" s="2"/>
      <c r="V53" s="2"/>
      <c r="W53" s="2"/>
      <c r="X53" s="2"/>
      <c r="Y53" s="2"/>
      <c r="Z53" s="2"/>
      <c r="AA53" s="2"/>
      <c r="AB53" s="2"/>
      <c r="AC53" s="2"/>
      <c r="AD53" s="2"/>
    </row>
    <row r="54" spans="2:30" ht="15" customHeight="1" x14ac:dyDescent="0.15">
      <c r="B54" s="5"/>
      <c r="C54" s="13"/>
      <c r="D54" s="9"/>
      <c r="E54" s="5"/>
      <c r="F54" s="7"/>
      <c r="G54" s="5"/>
      <c r="H54" s="7"/>
      <c r="I54" s="9"/>
      <c r="J54" s="9"/>
      <c r="K54" s="68"/>
      <c r="L54" s="69"/>
      <c r="M54" s="52" t="s">
        <v>44</v>
      </c>
      <c r="N54" s="53"/>
      <c r="O54" s="27"/>
      <c r="P54" s="23"/>
      <c r="Q54" s="24" t="s">
        <v>45</v>
      </c>
      <c r="R54" s="7"/>
      <c r="S54" s="2"/>
      <c r="T54" s="2"/>
      <c r="U54" s="2">
        <f>IF(O54&gt;0,O54,P54)</f>
        <v>0</v>
      </c>
      <c r="V54" s="2"/>
      <c r="W54" s="2"/>
      <c r="X54" s="2"/>
      <c r="Y54" s="2"/>
      <c r="Z54" s="2"/>
      <c r="AA54" s="2"/>
      <c r="AB54" s="2"/>
      <c r="AC54" s="2"/>
      <c r="AD54" s="2"/>
    </row>
    <row r="55" spans="2:30" ht="15" customHeight="1" x14ac:dyDescent="0.15">
      <c r="B55" s="5"/>
      <c r="C55" s="13"/>
      <c r="D55" s="9"/>
      <c r="E55" s="5"/>
      <c r="F55" s="7"/>
      <c r="G55" s="5"/>
      <c r="H55" s="7"/>
      <c r="I55" s="9"/>
      <c r="J55" s="9"/>
      <c r="K55" s="68"/>
      <c r="L55" s="69"/>
      <c r="M55" s="54" t="s">
        <v>10</v>
      </c>
      <c r="N55" s="55"/>
      <c r="O55" s="55"/>
      <c r="P55" s="55"/>
      <c r="Q55" s="56"/>
      <c r="R55" s="7"/>
      <c r="S55" s="2"/>
      <c r="T55" s="2"/>
      <c r="U55" s="2"/>
      <c r="V55" s="2"/>
      <c r="W55" s="2"/>
      <c r="X55" s="2"/>
      <c r="Y55" s="2"/>
      <c r="Z55" s="2"/>
      <c r="AA55" s="2"/>
      <c r="AB55" s="2"/>
      <c r="AC55" s="2"/>
      <c r="AD55" s="2"/>
    </row>
    <row r="56" spans="2:30" ht="15" customHeight="1" x14ac:dyDescent="0.15">
      <c r="B56" s="5"/>
      <c r="C56" s="13"/>
      <c r="D56" s="9"/>
      <c r="E56" s="5"/>
      <c r="F56" s="7"/>
      <c r="G56" s="5"/>
      <c r="H56" s="7"/>
      <c r="I56" s="9"/>
      <c r="J56" s="9"/>
      <c r="K56" s="28"/>
      <c r="L56" s="29"/>
      <c r="M56" s="52" t="s">
        <v>44</v>
      </c>
      <c r="N56" s="53"/>
      <c r="O56" s="27"/>
      <c r="P56" s="23"/>
      <c r="Q56" s="24" t="s">
        <v>45</v>
      </c>
      <c r="R56" s="7"/>
      <c r="S56" s="2"/>
      <c r="T56" s="2"/>
      <c r="U56" s="2">
        <f>IF(O56&gt;0,O56,P56)</f>
        <v>0</v>
      </c>
      <c r="V56" s="2"/>
      <c r="W56" s="2"/>
      <c r="X56" s="2"/>
      <c r="Y56" s="2"/>
      <c r="Z56" s="2"/>
      <c r="AA56" s="2"/>
      <c r="AB56" s="2"/>
      <c r="AC56" s="2"/>
      <c r="AD56" s="2"/>
    </row>
    <row r="57" spans="2:30" ht="15" customHeight="1" x14ac:dyDescent="0.15">
      <c r="B57" s="5"/>
      <c r="C57" s="13"/>
      <c r="D57" s="9"/>
      <c r="E57" s="5"/>
      <c r="F57" s="7"/>
      <c r="G57" s="28"/>
      <c r="H57" s="29"/>
      <c r="I57" s="28"/>
      <c r="J57" s="29"/>
      <c r="K57" s="28" t="s">
        <v>11</v>
      </c>
      <c r="L57" s="30"/>
      <c r="M57" s="25"/>
      <c r="N57" s="31">
        <f>N48+N50+N52</f>
        <v>0</v>
      </c>
      <c r="O57" s="57" t="s">
        <v>6</v>
      </c>
      <c r="P57" s="57"/>
      <c r="Q57" s="58"/>
      <c r="R57" s="7"/>
      <c r="S57" s="2"/>
      <c r="T57" s="2">
        <f>T48+T50+T52</f>
        <v>0</v>
      </c>
      <c r="U57" s="2"/>
      <c r="V57" s="2"/>
      <c r="W57" s="2"/>
      <c r="X57" s="2"/>
      <c r="Y57" s="2"/>
      <c r="Z57" s="2"/>
      <c r="AA57" s="2"/>
      <c r="AB57" s="2"/>
      <c r="AC57" s="2"/>
      <c r="AD57" s="2"/>
    </row>
    <row r="58" spans="2:30" ht="15" customHeight="1" x14ac:dyDescent="0.15">
      <c r="B58" s="35"/>
      <c r="C58" s="36"/>
      <c r="D58" s="30"/>
      <c r="E58" s="28"/>
      <c r="F58" s="29"/>
      <c r="G58" s="111" t="s">
        <v>31</v>
      </c>
      <c r="H58" s="112"/>
      <c r="I58" s="32"/>
      <c r="J58" s="33"/>
      <c r="K58" s="33"/>
      <c r="L58" s="33"/>
      <c r="M58" s="34"/>
      <c r="N58" s="26"/>
      <c r="O58" s="57" t="s">
        <v>6</v>
      </c>
      <c r="P58" s="57"/>
      <c r="Q58" s="58"/>
      <c r="R58" s="35"/>
      <c r="S58" s="2"/>
      <c r="T58" s="2">
        <f>IF(M58&gt;0,M58,N58)</f>
        <v>0</v>
      </c>
      <c r="U58" s="2"/>
      <c r="V58" s="2"/>
      <c r="W58" s="2"/>
      <c r="X58" s="2"/>
      <c r="Y58" s="2"/>
      <c r="Z58" s="2"/>
      <c r="AA58" s="2"/>
      <c r="AB58" s="2"/>
      <c r="AC58" s="2"/>
      <c r="AD58" s="2"/>
    </row>
    <row r="59" spans="2:30" ht="15" customHeight="1" x14ac:dyDescent="0.15">
      <c r="B59" s="37"/>
      <c r="C59" s="38"/>
      <c r="D59" s="37"/>
      <c r="E59" s="54" t="s">
        <v>16</v>
      </c>
      <c r="F59" s="55"/>
      <c r="G59" s="55"/>
      <c r="H59" s="56"/>
      <c r="I59" s="54" t="s">
        <v>47</v>
      </c>
      <c r="J59" s="56"/>
      <c r="K59" s="54" t="s">
        <v>15</v>
      </c>
      <c r="L59" s="56"/>
      <c r="M59" s="20"/>
      <c r="N59" s="39">
        <f>N17+N38</f>
        <v>0</v>
      </c>
      <c r="O59" s="59" t="s">
        <v>6</v>
      </c>
      <c r="P59" s="59"/>
      <c r="Q59" s="60"/>
      <c r="R59" s="37"/>
      <c r="S59" s="2"/>
      <c r="T59" s="2">
        <f>T17+T38</f>
        <v>0</v>
      </c>
      <c r="U59" s="2"/>
      <c r="V59" s="2"/>
      <c r="W59" s="2"/>
      <c r="X59" s="2"/>
      <c r="Y59" s="2"/>
      <c r="Z59" s="2"/>
      <c r="AA59" s="2"/>
      <c r="AB59" s="2"/>
      <c r="AC59" s="2"/>
      <c r="AD59" s="2"/>
    </row>
    <row r="60" spans="2:30" ht="15" customHeight="1" x14ac:dyDescent="0.15">
      <c r="B60" s="5"/>
      <c r="C60" s="13"/>
      <c r="D60" s="9"/>
      <c r="E60" s="5" t="s">
        <v>30</v>
      </c>
      <c r="F60" s="9"/>
      <c r="G60" s="9"/>
      <c r="H60" s="7"/>
      <c r="I60" s="85" t="s">
        <v>60</v>
      </c>
      <c r="J60" s="86"/>
      <c r="K60" s="79"/>
      <c r="L60" s="80"/>
      <c r="M60" s="52" t="s">
        <v>42</v>
      </c>
      <c r="N60" s="53"/>
      <c r="O60" s="27"/>
      <c r="P60" s="40">
        <f>P18+P39</f>
        <v>0</v>
      </c>
      <c r="Q60" s="24" t="s">
        <v>43</v>
      </c>
      <c r="R60" s="11"/>
      <c r="S60" s="2"/>
      <c r="T60" s="2"/>
      <c r="U60" s="2">
        <f>U18+U39</f>
        <v>0</v>
      </c>
      <c r="V60" s="2"/>
      <c r="W60" s="2"/>
      <c r="X60" s="2"/>
      <c r="Y60" s="2"/>
      <c r="Z60" s="2"/>
      <c r="AA60" s="2"/>
      <c r="AB60" s="2"/>
      <c r="AC60" s="2"/>
      <c r="AD60" s="2"/>
    </row>
    <row r="61" spans="2:30" ht="15" customHeight="1" x14ac:dyDescent="0.15">
      <c r="B61" s="5"/>
      <c r="C61" s="13"/>
      <c r="D61" s="9"/>
      <c r="E61" s="5"/>
      <c r="F61" s="9"/>
      <c r="G61" s="9"/>
      <c r="H61" s="7"/>
      <c r="I61" s="85" t="s">
        <v>59</v>
      </c>
      <c r="J61" s="86"/>
      <c r="K61" s="54" t="s">
        <v>7</v>
      </c>
      <c r="L61" s="56"/>
      <c r="M61" s="20"/>
      <c r="N61" s="39">
        <f>N19+N40</f>
        <v>0</v>
      </c>
      <c r="O61" s="59" t="s">
        <v>6</v>
      </c>
      <c r="P61" s="59"/>
      <c r="Q61" s="60"/>
      <c r="R61" s="11"/>
      <c r="S61" s="2"/>
      <c r="T61" s="2">
        <f>T19+T40</f>
        <v>0</v>
      </c>
      <c r="U61" s="2"/>
      <c r="V61" s="2"/>
      <c r="W61" s="2"/>
      <c r="X61" s="2"/>
      <c r="Y61" s="2"/>
      <c r="Z61" s="2"/>
      <c r="AA61" s="2"/>
      <c r="AB61" s="2"/>
      <c r="AC61" s="2"/>
      <c r="AD61" s="2"/>
    </row>
    <row r="62" spans="2:30" ht="15" customHeight="1" x14ac:dyDescent="0.15">
      <c r="B62" s="5"/>
      <c r="C62" s="13">
        <v>3</v>
      </c>
      <c r="D62" s="9"/>
      <c r="E62" s="5"/>
      <c r="F62" s="9"/>
      <c r="G62" s="9"/>
      <c r="H62" s="7"/>
      <c r="I62" s="9"/>
      <c r="J62" s="9"/>
      <c r="K62" s="79" t="s">
        <v>8</v>
      </c>
      <c r="L62" s="80"/>
      <c r="M62" s="52" t="s">
        <v>42</v>
      </c>
      <c r="N62" s="53"/>
      <c r="O62" s="27"/>
      <c r="P62" s="40">
        <f>P20+P41</f>
        <v>0</v>
      </c>
      <c r="Q62" s="24" t="s">
        <v>43</v>
      </c>
      <c r="R62" s="11"/>
      <c r="S62" s="2"/>
      <c r="T62" s="2"/>
      <c r="U62" s="2">
        <f>U20+U41</f>
        <v>0</v>
      </c>
      <c r="V62" s="2"/>
      <c r="W62" s="2"/>
      <c r="X62" s="2"/>
      <c r="Y62" s="2"/>
      <c r="Z62" s="2"/>
      <c r="AA62" s="2"/>
      <c r="AB62" s="2"/>
      <c r="AC62" s="2"/>
      <c r="AD62" s="2"/>
    </row>
    <row r="63" spans="2:30" ht="15" customHeight="1" x14ac:dyDescent="0.15">
      <c r="B63" s="5"/>
      <c r="C63" s="13"/>
      <c r="D63" s="9"/>
      <c r="E63" s="5"/>
      <c r="F63" s="9"/>
      <c r="G63" s="9"/>
      <c r="H63" s="7"/>
      <c r="I63" s="9"/>
      <c r="J63" s="9"/>
      <c r="K63" s="5"/>
      <c r="L63" s="9"/>
      <c r="M63" s="25"/>
      <c r="N63" s="39">
        <f>N21+N42</f>
        <v>0</v>
      </c>
      <c r="O63" s="57" t="s">
        <v>6</v>
      </c>
      <c r="P63" s="57"/>
      <c r="Q63" s="58"/>
      <c r="R63" s="11"/>
      <c r="S63" s="2"/>
      <c r="T63" s="2">
        <f>T21+T42</f>
        <v>0</v>
      </c>
      <c r="U63" s="2"/>
      <c r="V63" s="2"/>
      <c r="W63" s="2"/>
      <c r="X63" s="2"/>
      <c r="Y63" s="2"/>
      <c r="Z63" s="2"/>
      <c r="AA63" s="2"/>
      <c r="AB63" s="2"/>
      <c r="AC63" s="2"/>
      <c r="AD63" s="2"/>
    </row>
    <row r="64" spans="2:30" ht="15" customHeight="1" x14ac:dyDescent="0.15">
      <c r="B64" s="5"/>
      <c r="C64" s="13"/>
      <c r="D64" s="9"/>
      <c r="E64" s="5"/>
      <c r="F64" s="9"/>
      <c r="G64" s="9"/>
      <c r="H64" s="7"/>
      <c r="I64" s="9"/>
      <c r="J64" s="9"/>
      <c r="K64" s="68" t="s">
        <v>12</v>
      </c>
      <c r="L64" s="69"/>
      <c r="M64" s="54" t="s">
        <v>9</v>
      </c>
      <c r="N64" s="55"/>
      <c r="O64" s="55"/>
      <c r="P64" s="55"/>
      <c r="Q64" s="56"/>
      <c r="R64" s="11"/>
      <c r="S64" s="2"/>
      <c r="T64" s="2"/>
      <c r="U64" s="2"/>
      <c r="V64" s="2"/>
      <c r="W64" s="2"/>
      <c r="X64" s="2"/>
      <c r="Y64" s="2"/>
      <c r="Z64" s="2"/>
      <c r="AA64" s="2"/>
      <c r="AB64" s="2"/>
      <c r="AC64" s="2"/>
      <c r="AD64" s="2"/>
    </row>
    <row r="65" spans="2:30" ht="15" customHeight="1" x14ac:dyDescent="0.15">
      <c r="B65" s="5"/>
      <c r="C65" s="13" t="s">
        <v>17</v>
      </c>
      <c r="D65" s="9"/>
      <c r="E65" s="5"/>
      <c r="F65" s="9"/>
      <c r="G65" s="9"/>
      <c r="H65" s="7"/>
      <c r="I65" s="9"/>
      <c r="J65" s="9"/>
      <c r="K65" s="68"/>
      <c r="L65" s="69"/>
      <c r="M65" s="52" t="s">
        <v>44</v>
      </c>
      <c r="N65" s="53"/>
      <c r="O65" s="27"/>
      <c r="P65" s="40">
        <f>P23+P44</f>
        <v>0</v>
      </c>
      <c r="Q65" s="24" t="s">
        <v>45</v>
      </c>
      <c r="R65" s="11"/>
      <c r="S65" s="2"/>
      <c r="T65" s="2"/>
      <c r="U65" s="2">
        <f>U23+U44</f>
        <v>0</v>
      </c>
      <c r="V65" s="2"/>
      <c r="W65" s="2"/>
      <c r="X65" s="2"/>
      <c r="Y65" s="2"/>
      <c r="Z65" s="2"/>
      <c r="AA65" s="2"/>
      <c r="AB65" s="2"/>
      <c r="AC65" s="2"/>
      <c r="AD65" s="2"/>
    </row>
    <row r="66" spans="2:30" ht="15" customHeight="1" x14ac:dyDescent="0.15">
      <c r="B66" s="5"/>
      <c r="C66" s="13"/>
      <c r="D66" s="9"/>
      <c r="E66" s="5"/>
      <c r="F66" s="9"/>
      <c r="G66" s="9"/>
      <c r="H66" s="7"/>
      <c r="I66" s="9"/>
      <c r="J66" s="9"/>
      <c r="K66" s="68"/>
      <c r="L66" s="69"/>
      <c r="M66" s="54" t="s">
        <v>10</v>
      </c>
      <c r="N66" s="55"/>
      <c r="O66" s="55"/>
      <c r="P66" s="55"/>
      <c r="Q66" s="56"/>
      <c r="R66" s="11"/>
      <c r="S66" s="2"/>
      <c r="T66" s="2"/>
      <c r="U66" s="2"/>
      <c r="V66" s="2"/>
      <c r="W66" s="2"/>
      <c r="X66" s="2"/>
      <c r="Y66" s="2"/>
      <c r="Z66" s="2"/>
      <c r="AA66" s="2"/>
      <c r="AB66" s="2"/>
      <c r="AC66" s="2"/>
      <c r="AD66" s="2"/>
    </row>
    <row r="67" spans="2:30" ht="15" customHeight="1" x14ac:dyDescent="0.15">
      <c r="B67" s="5"/>
      <c r="C67" s="13"/>
      <c r="D67" s="9"/>
      <c r="E67" s="5"/>
      <c r="F67" s="9"/>
      <c r="G67" s="9"/>
      <c r="H67" s="7"/>
      <c r="I67" s="9"/>
      <c r="J67" s="9"/>
      <c r="K67" s="28"/>
      <c r="L67" s="29"/>
      <c r="M67" s="52" t="s">
        <v>44</v>
      </c>
      <c r="N67" s="53"/>
      <c r="O67" s="27"/>
      <c r="P67" s="40">
        <f>P25+P46</f>
        <v>0</v>
      </c>
      <c r="Q67" s="24" t="s">
        <v>45</v>
      </c>
      <c r="R67" s="11"/>
      <c r="S67" s="2"/>
      <c r="T67" s="2"/>
      <c r="U67" s="2">
        <f>U25+U46</f>
        <v>0</v>
      </c>
      <c r="V67" s="2"/>
      <c r="W67" s="2"/>
      <c r="X67" s="2"/>
      <c r="Y67" s="2"/>
      <c r="Z67" s="2"/>
      <c r="AA67" s="2"/>
      <c r="AB67" s="2"/>
      <c r="AC67" s="2"/>
      <c r="AD67" s="2"/>
    </row>
    <row r="68" spans="2:30" ht="15" customHeight="1" x14ac:dyDescent="0.15">
      <c r="B68" s="5"/>
      <c r="C68" s="13"/>
      <c r="D68" s="9"/>
      <c r="E68" s="5"/>
      <c r="F68" s="9"/>
      <c r="G68" s="9"/>
      <c r="H68" s="7"/>
      <c r="I68" s="30"/>
      <c r="J68" s="29"/>
      <c r="K68" s="28" t="s">
        <v>11</v>
      </c>
      <c r="L68" s="30"/>
      <c r="M68" s="25"/>
      <c r="N68" s="39">
        <f>N26+N47</f>
        <v>0</v>
      </c>
      <c r="O68" s="57" t="s">
        <v>6</v>
      </c>
      <c r="P68" s="57"/>
      <c r="Q68" s="58"/>
      <c r="R68" s="11"/>
      <c r="S68" s="2"/>
      <c r="T68" s="2">
        <f>T26+T47</f>
        <v>0</v>
      </c>
      <c r="U68" s="2"/>
      <c r="V68" s="2"/>
      <c r="W68" s="2"/>
      <c r="X68" s="2"/>
      <c r="Y68" s="2"/>
      <c r="Z68" s="2"/>
      <c r="AA68" s="2"/>
      <c r="AB68" s="2"/>
      <c r="AC68" s="2"/>
      <c r="AD68" s="2"/>
    </row>
    <row r="69" spans="2:30" ht="15" customHeight="1" x14ac:dyDescent="0.15">
      <c r="B69" s="5"/>
      <c r="C69" s="13"/>
      <c r="D69" s="9"/>
      <c r="E69" s="5"/>
      <c r="F69" s="9"/>
      <c r="G69" s="9"/>
      <c r="H69" s="7"/>
      <c r="I69" s="54" t="s">
        <v>61</v>
      </c>
      <c r="J69" s="56"/>
      <c r="K69" s="54" t="s">
        <v>15</v>
      </c>
      <c r="L69" s="56"/>
      <c r="M69" s="20"/>
      <c r="N69" s="39">
        <f>N27+N48</f>
        <v>0</v>
      </c>
      <c r="O69" s="59" t="s">
        <v>6</v>
      </c>
      <c r="P69" s="59"/>
      <c r="Q69" s="60"/>
      <c r="R69" s="11"/>
      <c r="S69" s="2"/>
      <c r="T69" s="2">
        <f>T27+T48</f>
        <v>0</v>
      </c>
      <c r="U69" s="2"/>
      <c r="V69" s="2"/>
      <c r="W69" s="2"/>
      <c r="X69" s="2"/>
      <c r="Y69" s="2"/>
      <c r="Z69" s="2"/>
      <c r="AA69" s="2"/>
      <c r="AB69" s="2"/>
      <c r="AC69" s="2"/>
      <c r="AD69" s="2"/>
    </row>
    <row r="70" spans="2:30" ht="15" customHeight="1" x14ac:dyDescent="0.15">
      <c r="B70" s="5"/>
      <c r="C70" s="13" t="s">
        <v>18</v>
      </c>
      <c r="D70" s="9"/>
      <c r="E70" s="5"/>
      <c r="F70" s="9"/>
      <c r="G70" s="9"/>
      <c r="H70" s="7"/>
      <c r="I70" s="85" t="s">
        <v>62</v>
      </c>
      <c r="J70" s="86"/>
      <c r="K70" s="79"/>
      <c r="L70" s="80"/>
      <c r="M70" s="52" t="s">
        <v>42</v>
      </c>
      <c r="N70" s="53"/>
      <c r="O70" s="27"/>
      <c r="P70" s="40">
        <f>P28+P49</f>
        <v>0</v>
      </c>
      <c r="Q70" s="24" t="s">
        <v>43</v>
      </c>
      <c r="R70" s="11"/>
      <c r="S70" s="2"/>
      <c r="T70" s="2"/>
      <c r="U70" s="2">
        <f>U28+U49</f>
        <v>0</v>
      </c>
      <c r="V70" s="2"/>
      <c r="W70" s="2"/>
      <c r="X70" s="2"/>
      <c r="Y70" s="2"/>
      <c r="Z70" s="2"/>
      <c r="AA70" s="2"/>
      <c r="AB70" s="2"/>
      <c r="AC70" s="2"/>
      <c r="AD70" s="2"/>
    </row>
    <row r="71" spans="2:30" ht="15" customHeight="1" x14ac:dyDescent="0.15">
      <c r="B71" s="5"/>
      <c r="C71" s="13"/>
      <c r="D71" s="9"/>
      <c r="E71" s="5"/>
      <c r="F71" s="9"/>
      <c r="G71" s="9"/>
      <c r="H71" s="7"/>
      <c r="I71" s="9"/>
      <c r="J71" s="9"/>
      <c r="K71" s="54" t="s">
        <v>7</v>
      </c>
      <c r="L71" s="56"/>
      <c r="M71" s="20"/>
      <c r="N71" s="39">
        <f>N29+N50</f>
        <v>0</v>
      </c>
      <c r="O71" s="59" t="s">
        <v>6</v>
      </c>
      <c r="P71" s="59"/>
      <c r="Q71" s="60"/>
      <c r="R71" s="11"/>
      <c r="S71" s="2"/>
      <c r="T71" s="2">
        <f>T29+T50</f>
        <v>0</v>
      </c>
      <c r="U71" s="2"/>
      <c r="V71" s="2"/>
      <c r="W71" s="2"/>
      <c r="X71" s="2"/>
      <c r="Y71" s="2"/>
      <c r="Z71" s="2"/>
      <c r="AA71" s="2"/>
      <c r="AB71" s="2"/>
      <c r="AC71" s="2"/>
      <c r="AD71" s="2"/>
    </row>
    <row r="72" spans="2:30" ht="15" customHeight="1" x14ac:dyDescent="0.15">
      <c r="B72" s="5"/>
      <c r="C72" s="13"/>
      <c r="D72" s="9"/>
      <c r="E72" s="5"/>
      <c r="F72" s="9"/>
      <c r="G72" s="9"/>
      <c r="H72" s="7"/>
      <c r="I72" s="9"/>
      <c r="J72" s="9"/>
      <c r="K72" s="79" t="s">
        <v>8</v>
      </c>
      <c r="L72" s="80"/>
      <c r="M72" s="52" t="s">
        <v>42</v>
      </c>
      <c r="N72" s="53"/>
      <c r="O72" s="27"/>
      <c r="P72" s="40">
        <f>P30+P51</f>
        <v>0</v>
      </c>
      <c r="Q72" s="24" t="s">
        <v>43</v>
      </c>
      <c r="R72" s="11"/>
      <c r="S72" s="2"/>
      <c r="T72" s="2"/>
      <c r="U72" s="2">
        <f>U30+U51</f>
        <v>0</v>
      </c>
      <c r="V72" s="2"/>
      <c r="W72" s="2"/>
      <c r="X72" s="2"/>
      <c r="Y72" s="2"/>
      <c r="Z72" s="2"/>
      <c r="AA72" s="2"/>
      <c r="AB72" s="2"/>
      <c r="AC72" s="2"/>
      <c r="AD72" s="2"/>
    </row>
    <row r="73" spans="2:30" ht="15" customHeight="1" x14ac:dyDescent="0.15">
      <c r="B73" s="5"/>
      <c r="C73" s="13"/>
      <c r="D73" s="9"/>
      <c r="E73" s="5"/>
      <c r="F73" s="9"/>
      <c r="G73" s="9"/>
      <c r="H73" s="7"/>
      <c r="I73" s="9"/>
      <c r="J73" s="9"/>
      <c r="K73" s="5"/>
      <c r="L73" s="9"/>
      <c r="M73" s="25"/>
      <c r="N73" s="39">
        <f>N31+N52</f>
        <v>0</v>
      </c>
      <c r="O73" s="57" t="s">
        <v>6</v>
      </c>
      <c r="P73" s="57"/>
      <c r="Q73" s="58"/>
      <c r="R73" s="11"/>
      <c r="S73" s="2"/>
      <c r="T73" s="2">
        <f>T31+T52</f>
        <v>0</v>
      </c>
      <c r="U73" s="2"/>
      <c r="V73" s="2"/>
      <c r="W73" s="2"/>
      <c r="X73" s="2"/>
      <c r="Y73" s="2"/>
      <c r="Z73" s="2"/>
      <c r="AA73" s="2"/>
      <c r="AB73" s="2"/>
      <c r="AC73" s="2"/>
      <c r="AD73" s="2"/>
    </row>
    <row r="74" spans="2:30" ht="15" customHeight="1" x14ac:dyDescent="0.15">
      <c r="B74" s="5"/>
      <c r="C74" s="13"/>
      <c r="D74" s="9"/>
      <c r="E74" s="5"/>
      <c r="F74" s="9"/>
      <c r="G74" s="9"/>
      <c r="H74" s="7"/>
      <c r="I74" s="9"/>
      <c r="J74" s="9"/>
      <c r="K74" s="68" t="s">
        <v>12</v>
      </c>
      <c r="L74" s="69"/>
      <c r="M74" s="54" t="s">
        <v>9</v>
      </c>
      <c r="N74" s="55"/>
      <c r="O74" s="55"/>
      <c r="P74" s="55"/>
      <c r="Q74" s="56"/>
      <c r="R74" s="11"/>
      <c r="S74" s="2"/>
      <c r="T74" s="2"/>
      <c r="U74" s="2"/>
      <c r="V74" s="2"/>
      <c r="W74" s="2"/>
      <c r="X74" s="2"/>
      <c r="Y74" s="2"/>
      <c r="Z74" s="2"/>
      <c r="AA74" s="2"/>
      <c r="AB74" s="2"/>
      <c r="AC74" s="2"/>
      <c r="AD74" s="2"/>
    </row>
    <row r="75" spans="2:30" ht="15" customHeight="1" x14ac:dyDescent="0.15">
      <c r="B75" s="5"/>
      <c r="C75" s="13"/>
      <c r="D75" s="9"/>
      <c r="E75" s="5"/>
      <c r="F75" s="9"/>
      <c r="G75" s="9"/>
      <c r="H75" s="7"/>
      <c r="I75" s="9"/>
      <c r="J75" s="9"/>
      <c r="K75" s="68"/>
      <c r="L75" s="69"/>
      <c r="M75" s="52" t="s">
        <v>44</v>
      </c>
      <c r="N75" s="53"/>
      <c r="O75" s="27"/>
      <c r="P75" s="40">
        <f>P33+P54</f>
        <v>0</v>
      </c>
      <c r="Q75" s="24" t="s">
        <v>45</v>
      </c>
      <c r="R75" s="11"/>
      <c r="S75" s="2"/>
      <c r="T75" s="2"/>
      <c r="U75" s="2">
        <f>U33+U54</f>
        <v>0</v>
      </c>
      <c r="V75" s="2"/>
      <c r="W75" s="2"/>
      <c r="X75" s="2"/>
      <c r="Y75" s="2"/>
      <c r="Z75" s="2"/>
      <c r="AA75" s="2"/>
      <c r="AB75" s="2"/>
      <c r="AC75" s="2"/>
      <c r="AD75" s="2"/>
    </row>
    <row r="76" spans="2:30" ht="15" customHeight="1" x14ac:dyDescent="0.15">
      <c r="B76" s="5"/>
      <c r="C76" s="13"/>
      <c r="D76" s="9"/>
      <c r="E76" s="5"/>
      <c r="F76" s="9"/>
      <c r="G76" s="9"/>
      <c r="H76" s="7"/>
      <c r="I76" s="9"/>
      <c r="J76" s="9"/>
      <c r="K76" s="68"/>
      <c r="L76" s="69"/>
      <c r="M76" s="54" t="s">
        <v>10</v>
      </c>
      <c r="N76" s="55"/>
      <c r="O76" s="55"/>
      <c r="P76" s="55"/>
      <c r="Q76" s="56"/>
      <c r="R76" s="11"/>
      <c r="S76" s="2"/>
      <c r="T76" s="2"/>
      <c r="U76" s="2"/>
      <c r="V76" s="2"/>
      <c r="W76" s="2"/>
      <c r="X76" s="2"/>
      <c r="Y76" s="2"/>
      <c r="Z76" s="2"/>
      <c r="AA76" s="2"/>
      <c r="AB76" s="2"/>
      <c r="AC76" s="2"/>
      <c r="AD76" s="2"/>
    </row>
    <row r="77" spans="2:30" ht="15" customHeight="1" x14ac:dyDescent="0.15">
      <c r="B77" s="5"/>
      <c r="C77" s="13"/>
      <c r="D77" s="9"/>
      <c r="E77" s="5"/>
      <c r="F77" s="9"/>
      <c r="G77" s="9"/>
      <c r="H77" s="7"/>
      <c r="I77" s="9"/>
      <c r="J77" s="9"/>
      <c r="K77" s="28"/>
      <c r="L77" s="29"/>
      <c r="M77" s="52" t="s">
        <v>44</v>
      </c>
      <c r="N77" s="53"/>
      <c r="O77" s="27"/>
      <c r="P77" s="40">
        <f>P35+P56</f>
        <v>0</v>
      </c>
      <c r="Q77" s="24" t="s">
        <v>45</v>
      </c>
      <c r="R77" s="11"/>
      <c r="S77" s="2"/>
      <c r="T77" s="2"/>
      <c r="U77" s="2">
        <f>U35+U56</f>
        <v>0</v>
      </c>
      <c r="V77" s="2"/>
      <c r="W77" s="2"/>
      <c r="X77" s="2"/>
      <c r="Y77" s="2"/>
      <c r="Z77" s="2"/>
      <c r="AA77" s="2"/>
      <c r="AB77" s="2"/>
      <c r="AC77" s="2"/>
      <c r="AD77" s="2"/>
    </row>
    <row r="78" spans="2:30" ht="15" customHeight="1" x14ac:dyDescent="0.15">
      <c r="B78" s="5"/>
      <c r="C78" s="36"/>
      <c r="D78" s="29"/>
      <c r="E78" s="5"/>
      <c r="F78" s="9"/>
      <c r="G78" s="30"/>
      <c r="H78" s="29"/>
      <c r="I78" s="28"/>
      <c r="J78" s="29"/>
      <c r="K78" s="28" t="s">
        <v>11</v>
      </c>
      <c r="L78" s="30"/>
      <c r="M78" s="25"/>
      <c r="N78" s="39">
        <f>N36+N57</f>
        <v>0</v>
      </c>
      <c r="O78" s="57" t="s">
        <v>6</v>
      </c>
      <c r="P78" s="57"/>
      <c r="Q78" s="58"/>
      <c r="R78" s="11"/>
      <c r="S78" s="2"/>
      <c r="T78" s="2">
        <f>T36+T57</f>
        <v>0</v>
      </c>
      <c r="U78" s="2"/>
      <c r="V78" s="2"/>
      <c r="W78" s="2"/>
      <c r="X78" s="2"/>
      <c r="Y78" s="2"/>
      <c r="Z78" s="2"/>
      <c r="AA78" s="2"/>
      <c r="AB78" s="2"/>
      <c r="AC78" s="2"/>
      <c r="AD78" s="2"/>
    </row>
    <row r="79" spans="2:30" ht="15" customHeight="1" x14ac:dyDescent="0.15">
      <c r="B79" s="5"/>
      <c r="C79" s="65" t="s">
        <v>21</v>
      </c>
      <c r="D79" s="73" t="s">
        <v>19</v>
      </c>
      <c r="E79" s="74"/>
      <c r="F79" s="75"/>
      <c r="G79" s="87"/>
      <c r="H79" s="88"/>
      <c r="I79" s="88"/>
      <c r="J79" s="88"/>
      <c r="K79" s="88"/>
      <c r="L79" s="88"/>
      <c r="M79" s="88"/>
      <c r="N79" s="88"/>
      <c r="O79" s="88"/>
      <c r="P79" s="88"/>
      <c r="Q79" s="89"/>
      <c r="R79" s="11"/>
      <c r="S79" s="2"/>
      <c r="T79" s="2"/>
      <c r="U79" s="2"/>
      <c r="V79" s="2"/>
      <c r="W79" s="2"/>
      <c r="X79" s="2"/>
      <c r="Y79" s="2"/>
      <c r="Z79" s="2"/>
      <c r="AA79" s="2"/>
      <c r="AB79" s="2"/>
      <c r="AC79" s="2"/>
      <c r="AD79" s="2"/>
    </row>
    <row r="80" spans="2:30" ht="15" customHeight="1" x14ac:dyDescent="0.15">
      <c r="B80" s="5"/>
      <c r="C80" s="66"/>
      <c r="D80" s="76"/>
      <c r="E80" s="77"/>
      <c r="F80" s="78"/>
      <c r="G80" s="92"/>
      <c r="H80" s="93"/>
      <c r="I80" s="93"/>
      <c r="J80" s="93"/>
      <c r="K80" s="93"/>
      <c r="L80" s="93"/>
      <c r="M80" s="93"/>
      <c r="N80" s="93"/>
      <c r="O80" s="93"/>
      <c r="P80" s="93"/>
      <c r="Q80" s="94"/>
      <c r="R80" s="11"/>
      <c r="S80" s="2"/>
      <c r="T80" s="2"/>
      <c r="U80" s="2"/>
      <c r="V80" s="2"/>
      <c r="W80" s="2"/>
      <c r="X80" s="2"/>
      <c r="Y80" s="2"/>
      <c r="Z80" s="2"/>
      <c r="AA80" s="2"/>
      <c r="AB80" s="2"/>
      <c r="AC80" s="2"/>
      <c r="AD80" s="2"/>
    </row>
    <row r="81" spans="2:30" ht="30" customHeight="1" x14ac:dyDescent="0.15">
      <c r="B81" s="5"/>
      <c r="C81" s="67"/>
      <c r="D81" s="62" t="s">
        <v>20</v>
      </c>
      <c r="E81" s="63"/>
      <c r="F81" s="64"/>
      <c r="G81" s="70"/>
      <c r="H81" s="71"/>
      <c r="I81" s="71"/>
      <c r="J81" s="71"/>
      <c r="K81" s="71"/>
      <c r="L81" s="71"/>
      <c r="M81" s="71"/>
      <c r="N81" s="71"/>
      <c r="O81" s="71"/>
      <c r="P81" s="71"/>
      <c r="Q81" s="72"/>
      <c r="R81" s="11"/>
      <c r="S81" s="2"/>
      <c r="T81" s="2"/>
      <c r="U81" s="2"/>
      <c r="V81" s="2"/>
      <c r="W81" s="2"/>
      <c r="X81" s="2"/>
      <c r="Y81" s="2"/>
      <c r="Z81" s="2"/>
      <c r="AA81" s="2"/>
      <c r="AB81" s="2"/>
      <c r="AC81" s="2"/>
      <c r="AD81" s="2"/>
    </row>
    <row r="82" spans="2:30" ht="30" customHeight="1" x14ac:dyDescent="0.15">
      <c r="B82" s="5"/>
      <c r="C82" s="65" t="s">
        <v>28</v>
      </c>
      <c r="D82" s="65" t="s">
        <v>23</v>
      </c>
      <c r="E82" s="62" t="s">
        <v>35</v>
      </c>
      <c r="F82" s="64"/>
      <c r="G82" s="70"/>
      <c r="H82" s="71"/>
      <c r="I82" s="71"/>
      <c r="J82" s="71"/>
      <c r="K82" s="71"/>
      <c r="L82" s="71"/>
      <c r="M82" s="71"/>
      <c r="N82" s="71"/>
      <c r="O82" s="71"/>
      <c r="P82" s="71"/>
      <c r="Q82" s="72"/>
      <c r="R82" s="11"/>
      <c r="S82" s="2"/>
      <c r="T82" s="2"/>
      <c r="U82" s="2"/>
      <c r="V82" s="2"/>
      <c r="W82" s="2"/>
      <c r="X82" s="2"/>
      <c r="Y82" s="2"/>
      <c r="Z82" s="2"/>
      <c r="AA82" s="2"/>
      <c r="AB82" s="2"/>
      <c r="AC82" s="2"/>
      <c r="AD82" s="2"/>
    </row>
    <row r="83" spans="2:30" ht="30" customHeight="1" x14ac:dyDescent="0.15">
      <c r="B83" s="5"/>
      <c r="C83" s="66"/>
      <c r="D83" s="66"/>
      <c r="E83" s="102" t="s">
        <v>34</v>
      </c>
      <c r="F83" s="103"/>
      <c r="G83" s="90" t="s">
        <v>22</v>
      </c>
      <c r="H83" s="91"/>
      <c r="I83" s="70"/>
      <c r="J83" s="71"/>
      <c r="K83" s="71"/>
      <c r="L83" s="71"/>
      <c r="M83" s="71"/>
      <c r="N83" s="71"/>
      <c r="O83" s="71"/>
      <c r="P83" s="71"/>
      <c r="Q83" s="72"/>
      <c r="R83" s="11"/>
      <c r="S83" s="2"/>
      <c r="T83" s="2"/>
      <c r="U83" s="2"/>
      <c r="V83" s="2"/>
      <c r="W83" s="2"/>
      <c r="X83" s="2"/>
      <c r="Y83" s="2"/>
      <c r="Z83" s="2"/>
      <c r="AA83" s="2"/>
      <c r="AB83" s="2"/>
      <c r="AC83" s="2"/>
      <c r="AD83" s="2"/>
    </row>
    <row r="84" spans="2:30" ht="15" customHeight="1" x14ac:dyDescent="0.15">
      <c r="B84" s="5"/>
      <c r="C84" s="66"/>
      <c r="D84" s="66"/>
      <c r="E84" s="104"/>
      <c r="F84" s="105"/>
      <c r="G84" s="81" t="s">
        <v>40</v>
      </c>
      <c r="H84" s="82"/>
      <c r="I84" s="96"/>
      <c r="J84" s="97"/>
      <c r="K84" s="97"/>
      <c r="L84" s="97"/>
      <c r="M84" s="97"/>
      <c r="N84" s="97"/>
      <c r="O84" s="97"/>
      <c r="P84" s="97"/>
      <c r="Q84" s="98"/>
      <c r="R84" s="11"/>
      <c r="S84" s="2"/>
      <c r="T84" s="2"/>
      <c r="U84" s="2"/>
      <c r="V84" s="2"/>
      <c r="W84" s="2"/>
      <c r="X84" s="2"/>
      <c r="Y84" s="2"/>
      <c r="Z84" s="2"/>
      <c r="AA84" s="2"/>
      <c r="AB84" s="2"/>
      <c r="AC84" s="2"/>
      <c r="AD84" s="2"/>
    </row>
    <row r="85" spans="2:30" ht="15" customHeight="1" x14ac:dyDescent="0.15">
      <c r="B85" s="5"/>
      <c r="C85" s="66"/>
      <c r="D85" s="67"/>
      <c r="E85" s="106"/>
      <c r="F85" s="107"/>
      <c r="G85" s="83"/>
      <c r="H85" s="84"/>
      <c r="I85" s="99"/>
      <c r="J85" s="100"/>
      <c r="K85" s="100"/>
      <c r="L85" s="100"/>
      <c r="M85" s="100"/>
      <c r="N85" s="100"/>
      <c r="O85" s="100"/>
      <c r="P85" s="100"/>
      <c r="Q85" s="101"/>
      <c r="R85" s="11"/>
      <c r="S85" s="2"/>
      <c r="T85" s="2"/>
      <c r="U85" s="2"/>
      <c r="V85" s="2"/>
      <c r="W85" s="2"/>
      <c r="X85" s="2"/>
      <c r="Y85" s="2"/>
      <c r="Z85" s="2"/>
      <c r="AA85" s="2"/>
      <c r="AB85" s="2"/>
      <c r="AC85" s="2"/>
      <c r="AD85" s="2"/>
    </row>
    <row r="86" spans="2:30" ht="30" customHeight="1" x14ac:dyDescent="0.15">
      <c r="B86" s="5"/>
      <c r="C86" s="67"/>
      <c r="D86" s="62" t="s">
        <v>24</v>
      </c>
      <c r="E86" s="63"/>
      <c r="F86" s="64"/>
      <c r="G86" s="70"/>
      <c r="H86" s="71"/>
      <c r="I86" s="71"/>
      <c r="J86" s="71"/>
      <c r="K86" s="71"/>
      <c r="L86" s="71"/>
      <c r="M86" s="71"/>
      <c r="N86" s="71"/>
      <c r="O86" s="71"/>
      <c r="P86" s="71"/>
      <c r="Q86" s="72"/>
      <c r="R86" s="11"/>
      <c r="S86" s="2"/>
      <c r="T86" s="2"/>
      <c r="U86" s="2"/>
      <c r="V86" s="2"/>
      <c r="W86" s="2"/>
      <c r="X86" s="2"/>
      <c r="Y86" s="2"/>
      <c r="Z86" s="2"/>
      <c r="AA86" s="2"/>
      <c r="AB86" s="2"/>
      <c r="AC86" s="2"/>
      <c r="AD86" s="2"/>
    </row>
    <row r="87" spans="2:30" ht="30" customHeight="1" x14ac:dyDescent="0.15">
      <c r="B87" s="5"/>
      <c r="C87" s="12">
        <v>6</v>
      </c>
      <c r="D87" s="63" t="s">
        <v>25</v>
      </c>
      <c r="E87" s="63"/>
      <c r="F87" s="64"/>
      <c r="G87" s="70"/>
      <c r="H87" s="71"/>
      <c r="I87" s="71"/>
      <c r="J87" s="71"/>
      <c r="K87" s="71"/>
      <c r="L87" s="71"/>
      <c r="M87" s="71"/>
      <c r="N87" s="71"/>
      <c r="O87" s="71"/>
      <c r="P87" s="71"/>
      <c r="Q87" s="72"/>
      <c r="R87" s="11"/>
      <c r="S87" s="2"/>
      <c r="T87" s="2"/>
      <c r="U87" s="2"/>
      <c r="V87" s="2"/>
      <c r="W87" s="2"/>
      <c r="X87" s="2"/>
      <c r="Y87" s="2"/>
      <c r="Z87" s="2"/>
      <c r="AA87" s="2"/>
      <c r="AB87" s="2"/>
      <c r="AC87" s="2"/>
      <c r="AD87" s="2"/>
    </row>
    <row r="88" spans="2:30" ht="30" customHeight="1" x14ac:dyDescent="0.15">
      <c r="B88" s="5"/>
      <c r="C88" s="12">
        <v>7</v>
      </c>
      <c r="D88" s="63" t="s">
        <v>26</v>
      </c>
      <c r="E88" s="63"/>
      <c r="F88" s="64"/>
      <c r="G88" s="70"/>
      <c r="H88" s="71"/>
      <c r="I88" s="71"/>
      <c r="J88" s="71"/>
      <c r="K88" s="71"/>
      <c r="L88" s="71"/>
      <c r="M88" s="71"/>
      <c r="N88" s="71"/>
      <c r="O88" s="71"/>
      <c r="P88" s="71"/>
      <c r="Q88" s="72"/>
      <c r="R88" s="11"/>
      <c r="S88" s="2"/>
      <c r="T88" s="2"/>
      <c r="U88" s="2"/>
      <c r="V88" s="2"/>
      <c r="W88" s="2"/>
      <c r="X88" s="2"/>
      <c r="Y88" s="2"/>
      <c r="Z88" s="2"/>
      <c r="AA88" s="2"/>
      <c r="AB88" s="2"/>
      <c r="AC88" s="2"/>
      <c r="AD88" s="2"/>
    </row>
    <row r="89" spans="2:30" ht="30" customHeight="1" x14ac:dyDescent="0.15">
      <c r="B89" s="5"/>
      <c r="C89" s="12">
        <v>8</v>
      </c>
      <c r="D89" s="63" t="s">
        <v>27</v>
      </c>
      <c r="E89" s="63"/>
      <c r="F89" s="64"/>
      <c r="G89" s="108"/>
      <c r="H89" s="109"/>
      <c r="I89" s="109"/>
      <c r="J89" s="109"/>
      <c r="K89" s="109"/>
      <c r="L89" s="109"/>
      <c r="M89" s="109"/>
      <c r="N89" s="109"/>
      <c r="O89" s="109"/>
      <c r="P89" s="109"/>
      <c r="Q89" s="110"/>
      <c r="R89" s="11"/>
      <c r="S89" s="2"/>
      <c r="T89" s="2"/>
      <c r="U89" s="2"/>
      <c r="V89" s="2"/>
      <c r="W89" s="2"/>
      <c r="X89" s="2"/>
      <c r="Y89" s="2"/>
      <c r="Z89" s="2"/>
      <c r="AA89" s="2"/>
      <c r="AB89" s="2"/>
      <c r="AC89" s="2"/>
      <c r="AD89" s="2"/>
    </row>
    <row r="90" spans="2:30" ht="16.5" customHeight="1" x14ac:dyDescent="0.15">
      <c r="B90" s="5"/>
      <c r="C90" s="55" t="s">
        <v>32</v>
      </c>
      <c r="D90" s="55"/>
      <c r="E90" s="55"/>
      <c r="F90" s="6"/>
      <c r="G90" s="6"/>
      <c r="H90" s="6"/>
      <c r="I90" s="6"/>
      <c r="J90" s="6"/>
      <c r="K90" s="6"/>
      <c r="L90" s="6"/>
      <c r="M90" s="6"/>
      <c r="N90" s="6"/>
      <c r="O90" s="6"/>
      <c r="P90" s="6"/>
      <c r="Q90" s="6"/>
      <c r="R90" s="7"/>
      <c r="S90" s="2"/>
      <c r="T90" s="2"/>
      <c r="U90" s="2"/>
      <c r="V90" s="2"/>
      <c r="W90" s="2"/>
      <c r="X90" s="2"/>
      <c r="Y90" s="2"/>
      <c r="Z90" s="2"/>
      <c r="AA90" s="2"/>
      <c r="AB90" s="2"/>
      <c r="AC90" s="2"/>
      <c r="AD90" s="2"/>
    </row>
    <row r="91" spans="2:30" ht="16.5" customHeight="1" x14ac:dyDescent="0.15">
      <c r="B91" s="5"/>
      <c r="C91" s="61" t="s">
        <v>33</v>
      </c>
      <c r="D91" s="61"/>
      <c r="E91" s="61"/>
      <c r="F91" s="61"/>
      <c r="G91" s="61"/>
      <c r="H91" s="61"/>
      <c r="I91" s="61"/>
      <c r="J91" s="61"/>
      <c r="K91" s="61"/>
      <c r="L91" s="61"/>
      <c r="M91" s="61"/>
      <c r="N91" s="61"/>
      <c r="O91" s="61"/>
      <c r="P91" s="61"/>
      <c r="Q91" s="61"/>
      <c r="R91" s="7"/>
      <c r="S91" s="2"/>
      <c r="T91" s="2"/>
      <c r="U91" s="2"/>
      <c r="V91" s="2"/>
      <c r="W91" s="2"/>
      <c r="X91" s="2"/>
      <c r="Y91" s="2"/>
      <c r="Z91" s="2"/>
      <c r="AA91" s="2"/>
      <c r="AB91" s="2"/>
      <c r="AC91" s="2"/>
      <c r="AD91" s="2"/>
    </row>
    <row r="92" spans="2:30" ht="9.75" customHeight="1" x14ac:dyDescent="0.15">
      <c r="B92" s="28"/>
      <c r="C92" s="41"/>
      <c r="D92" s="30"/>
      <c r="E92" s="30"/>
      <c r="F92" s="30"/>
      <c r="G92" s="30"/>
      <c r="H92" s="30"/>
      <c r="I92" s="30"/>
      <c r="J92" s="30"/>
      <c r="K92" s="30"/>
      <c r="L92" s="30"/>
      <c r="M92" s="30"/>
      <c r="N92" s="30"/>
      <c r="O92" s="30"/>
      <c r="P92" s="30"/>
      <c r="Q92" s="42"/>
      <c r="R92" s="29"/>
      <c r="S92" s="2"/>
      <c r="T92" s="2"/>
      <c r="U92" s="2"/>
      <c r="V92" s="2"/>
      <c r="W92" s="2"/>
      <c r="X92" s="2"/>
      <c r="Y92" s="2"/>
      <c r="Z92" s="2"/>
      <c r="AA92" s="2"/>
      <c r="AB92" s="2"/>
      <c r="AC92" s="2"/>
      <c r="AD92" s="2"/>
    </row>
    <row r="93" spans="2:30" ht="7.5" customHeight="1" x14ac:dyDescent="0.15">
      <c r="S93" s="2"/>
      <c r="T93" s="2"/>
      <c r="U93" s="2"/>
      <c r="V93" s="2"/>
      <c r="W93" s="2"/>
      <c r="X93" s="2"/>
      <c r="Y93" s="2"/>
      <c r="Z93" s="2"/>
      <c r="AA93" s="2"/>
      <c r="AB93" s="2"/>
      <c r="AC93" s="2"/>
      <c r="AD93" s="2"/>
    </row>
    <row r="94" spans="2:30" ht="12" customHeight="1" x14ac:dyDescent="0.15">
      <c r="B94" s="95" t="s">
        <v>101</v>
      </c>
      <c r="C94" s="95"/>
      <c r="D94" s="95"/>
      <c r="E94" s="95"/>
      <c r="F94" s="95"/>
      <c r="G94" s="95"/>
      <c r="H94" s="95"/>
      <c r="I94" s="95"/>
      <c r="J94" s="95"/>
      <c r="K94" s="95"/>
      <c r="L94" s="95"/>
      <c r="M94" s="95"/>
      <c r="N94" s="95"/>
      <c r="O94" s="95"/>
      <c r="P94" s="95"/>
      <c r="Q94" s="95"/>
      <c r="S94" s="2"/>
      <c r="T94" s="2"/>
      <c r="U94" s="2"/>
      <c r="V94" s="2"/>
      <c r="W94" s="2"/>
      <c r="X94" s="2"/>
      <c r="Y94" s="2"/>
      <c r="Z94" s="2"/>
      <c r="AA94" s="2"/>
      <c r="AB94" s="2"/>
      <c r="AC94" s="2"/>
      <c r="AD94" s="2"/>
    </row>
    <row r="95" spans="2:30" x14ac:dyDescent="0.15">
      <c r="B95" s="95"/>
      <c r="C95" s="95"/>
      <c r="D95" s="95"/>
      <c r="E95" s="95"/>
      <c r="F95" s="95"/>
      <c r="G95" s="95"/>
      <c r="H95" s="95"/>
      <c r="I95" s="95"/>
      <c r="J95" s="95"/>
      <c r="K95" s="95"/>
      <c r="L95" s="95"/>
      <c r="M95" s="95"/>
      <c r="N95" s="95"/>
      <c r="O95" s="95"/>
      <c r="P95" s="95"/>
      <c r="Q95" s="95"/>
      <c r="S95" s="2"/>
      <c r="T95" s="2"/>
      <c r="U95" s="2"/>
      <c r="V95" s="2"/>
      <c r="W95" s="2"/>
      <c r="X95" s="2"/>
      <c r="Y95" s="2"/>
      <c r="Z95" s="2"/>
      <c r="AA95" s="2"/>
      <c r="AB95" s="2"/>
      <c r="AC95" s="2"/>
      <c r="AD95" s="2"/>
    </row>
    <row r="96" spans="2:30" x14ac:dyDescent="0.15">
      <c r="B96" s="95"/>
      <c r="C96" s="95"/>
      <c r="D96" s="95"/>
      <c r="E96" s="95"/>
      <c r="F96" s="95"/>
      <c r="G96" s="95"/>
      <c r="H96" s="95"/>
      <c r="I96" s="95"/>
      <c r="J96" s="95"/>
      <c r="K96" s="95"/>
      <c r="L96" s="95"/>
      <c r="M96" s="95"/>
      <c r="N96" s="95"/>
      <c r="O96" s="95"/>
      <c r="P96" s="95"/>
      <c r="Q96" s="95"/>
      <c r="S96" s="2"/>
      <c r="T96" s="2"/>
      <c r="U96" s="2"/>
      <c r="V96" s="2"/>
      <c r="W96" s="2"/>
      <c r="X96" s="2"/>
      <c r="Y96" s="2"/>
      <c r="Z96" s="2"/>
      <c r="AA96" s="2"/>
      <c r="AB96" s="2"/>
      <c r="AC96" s="2"/>
      <c r="AD96" s="2"/>
    </row>
    <row r="97" spans="2:30" x14ac:dyDescent="0.15">
      <c r="B97" s="95"/>
      <c r="C97" s="95"/>
      <c r="D97" s="95"/>
      <c r="E97" s="95"/>
      <c r="F97" s="95"/>
      <c r="G97" s="95"/>
      <c r="H97" s="95"/>
      <c r="I97" s="95"/>
      <c r="J97" s="95"/>
      <c r="K97" s="95"/>
      <c r="L97" s="95"/>
      <c r="M97" s="95"/>
      <c r="N97" s="95"/>
      <c r="O97" s="95"/>
      <c r="P97" s="95"/>
      <c r="Q97" s="95"/>
      <c r="S97" s="2"/>
      <c r="T97" s="2"/>
      <c r="U97" s="2"/>
      <c r="V97" s="2"/>
      <c r="W97" s="2"/>
      <c r="X97" s="2"/>
      <c r="Y97" s="2"/>
      <c r="Z97" s="2"/>
      <c r="AA97" s="2"/>
      <c r="AB97" s="2"/>
      <c r="AC97" s="2"/>
      <c r="AD97" s="2"/>
    </row>
    <row r="98" spans="2:30" x14ac:dyDescent="0.15">
      <c r="B98" s="95"/>
      <c r="C98" s="95"/>
      <c r="D98" s="95"/>
      <c r="E98" s="95"/>
      <c r="F98" s="95"/>
      <c r="G98" s="95"/>
      <c r="H98" s="95"/>
      <c r="I98" s="95"/>
      <c r="J98" s="95"/>
      <c r="K98" s="95"/>
      <c r="L98" s="95"/>
      <c r="M98" s="95"/>
      <c r="N98" s="95"/>
      <c r="O98" s="95"/>
      <c r="P98" s="95"/>
      <c r="Q98" s="95"/>
      <c r="S98" s="2"/>
      <c r="T98" s="2"/>
      <c r="U98" s="2"/>
      <c r="V98" s="2"/>
      <c r="W98" s="2"/>
      <c r="X98" s="2"/>
      <c r="Y98" s="2"/>
      <c r="Z98" s="2"/>
      <c r="AA98" s="2"/>
      <c r="AB98" s="2"/>
      <c r="AC98" s="2"/>
      <c r="AD98" s="2"/>
    </row>
    <row r="99" spans="2:30" x14ac:dyDescent="0.15">
      <c r="B99" s="95"/>
      <c r="C99" s="95"/>
      <c r="D99" s="95"/>
      <c r="E99" s="95"/>
      <c r="F99" s="95"/>
      <c r="G99" s="95"/>
      <c r="H99" s="95"/>
      <c r="I99" s="95"/>
      <c r="J99" s="95"/>
      <c r="K99" s="95"/>
      <c r="L99" s="95"/>
      <c r="M99" s="95"/>
      <c r="N99" s="95"/>
      <c r="O99" s="95"/>
      <c r="P99" s="95"/>
      <c r="Q99" s="95"/>
      <c r="S99" s="2"/>
      <c r="T99" s="2"/>
      <c r="U99" s="2"/>
      <c r="V99" s="2"/>
      <c r="W99" s="2"/>
      <c r="X99" s="2"/>
      <c r="Y99" s="2"/>
      <c r="Z99" s="2"/>
      <c r="AA99" s="2"/>
      <c r="AB99" s="2"/>
      <c r="AC99" s="2"/>
      <c r="AD99" s="2"/>
    </row>
    <row r="100" spans="2:30" x14ac:dyDescent="0.15">
      <c r="B100" s="95"/>
      <c r="C100" s="95"/>
      <c r="D100" s="95"/>
      <c r="E100" s="95"/>
      <c r="F100" s="95"/>
      <c r="G100" s="95"/>
      <c r="H100" s="95"/>
      <c r="I100" s="95"/>
      <c r="J100" s="95"/>
      <c r="K100" s="95"/>
      <c r="L100" s="95"/>
      <c r="M100" s="95"/>
      <c r="N100" s="95"/>
      <c r="O100" s="95"/>
      <c r="P100" s="95"/>
      <c r="Q100" s="95"/>
      <c r="S100" s="2"/>
      <c r="T100" s="2"/>
      <c r="U100" s="2"/>
      <c r="V100" s="2"/>
      <c r="W100" s="2"/>
      <c r="X100" s="2"/>
      <c r="Y100" s="2"/>
      <c r="Z100" s="2"/>
      <c r="AA100" s="2"/>
      <c r="AB100" s="2"/>
      <c r="AC100" s="2"/>
      <c r="AD100" s="2"/>
    </row>
    <row r="101" spans="2:30" x14ac:dyDescent="0.15">
      <c r="B101" s="95"/>
      <c r="C101" s="95"/>
      <c r="D101" s="95"/>
      <c r="E101" s="95"/>
      <c r="F101" s="95"/>
      <c r="G101" s="95"/>
      <c r="H101" s="95"/>
      <c r="I101" s="95"/>
      <c r="J101" s="95"/>
      <c r="K101" s="95"/>
      <c r="L101" s="95"/>
      <c r="M101" s="95"/>
      <c r="N101" s="95"/>
      <c r="O101" s="95"/>
      <c r="P101" s="95"/>
      <c r="Q101" s="95"/>
      <c r="S101" s="2"/>
      <c r="T101" s="2"/>
      <c r="U101" s="2"/>
      <c r="V101" s="2"/>
      <c r="W101" s="2"/>
      <c r="X101" s="2"/>
      <c r="Y101" s="2"/>
      <c r="Z101" s="2"/>
      <c r="AA101" s="2"/>
      <c r="AB101" s="2"/>
      <c r="AC101" s="2"/>
      <c r="AD101" s="2"/>
    </row>
    <row r="102" spans="2:30" x14ac:dyDescent="0.15">
      <c r="B102" s="95"/>
      <c r="C102" s="95"/>
      <c r="D102" s="95"/>
      <c r="E102" s="95"/>
      <c r="F102" s="95"/>
      <c r="G102" s="95"/>
      <c r="H102" s="95"/>
      <c r="I102" s="95"/>
      <c r="J102" s="95"/>
      <c r="K102" s="95"/>
      <c r="L102" s="95"/>
      <c r="M102" s="95"/>
      <c r="N102" s="95"/>
      <c r="O102" s="95"/>
      <c r="P102" s="95"/>
      <c r="Q102" s="95"/>
      <c r="S102" s="2"/>
      <c r="T102" s="2"/>
      <c r="U102" s="2"/>
      <c r="V102" s="2"/>
      <c r="W102" s="2"/>
      <c r="X102" s="2"/>
      <c r="Y102" s="2"/>
      <c r="Z102" s="2"/>
      <c r="AA102" s="2"/>
      <c r="AB102" s="2"/>
      <c r="AC102" s="2"/>
      <c r="AD102" s="2"/>
    </row>
    <row r="103" spans="2:30" x14ac:dyDescent="0.15">
      <c r="B103" s="95"/>
      <c r="C103" s="95"/>
      <c r="D103" s="95"/>
      <c r="E103" s="95"/>
      <c r="F103" s="95"/>
      <c r="G103" s="95"/>
      <c r="H103" s="95"/>
      <c r="I103" s="95"/>
      <c r="J103" s="95"/>
      <c r="K103" s="95"/>
      <c r="L103" s="95"/>
      <c r="M103" s="95"/>
      <c r="N103" s="95"/>
      <c r="O103" s="95"/>
      <c r="P103" s="95"/>
      <c r="Q103" s="95"/>
      <c r="S103" s="2"/>
      <c r="T103" s="2"/>
      <c r="U103" s="2"/>
      <c r="V103" s="2"/>
      <c r="W103" s="2"/>
      <c r="X103" s="2"/>
      <c r="Y103" s="2"/>
      <c r="Z103" s="2"/>
      <c r="AA103" s="2"/>
      <c r="AB103" s="2"/>
      <c r="AC103" s="2"/>
      <c r="AD103" s="2"/>
    </row>
    <row r="104" spans="2:30" x14ac:dyDescent="0.15">
      <c r="B104" s="95"/>
      <c r="C104" s="95"/>
      <c r="D104" s="95"/>
      <c r="E104" s="95"/>
      <c r="F104" s="95"/>
      <c r="G104" s="95"/>
      <c r="H104" s="95"/>
      <c r="I104" s="95"/>
      <c r="J104" s="95"/>
      <c r="K104" s="95"/>
      <c r="L104" s="95"/>
      <c r="M104" s="95"/>
      <c r="N104" s="95"/>
      <c r="O104" s="95"/>
      <c r="P104" s="95"/>
      <c r="Q104" s="95"/>
      <c r="S104" s="2"/>
      <c r="T104" s="2"/>
      <c r="U104" s="2"/>
      <c r="V104" s="2"/>
      <c r="W104" s="2"/>
      <c r="X104" s="2"/>
      <c r="Y104" s="2"/>
      <c r="Z104" s="2"/>
      <c r="AA104" s="2"/>
      <c r="AB104" s="2"/>
      <c r="AC104" s="2"/>
      <c r="AD104" s="2"/>
    </row>
    <row r="105" spans="2:30" x14ac:dyDescent="0.15">
      <c r="B105" s="95"/>
      <c r="C105" s="95"/>
      <c r="D105" s="95"/>
      <c r="E105" s="95"/>
      <c r="F105" s="95"/>
      <c r="G105" s="95"/>
      <c r="H105" s="95"/>
      <c r="I105" s="95"/>
      <c r="J105" s="95"/>
      <c r="K105" s="95"/>
      <c r="L105" s="95"/>
      <c r="M105" s="95"/>
      <c r="N105" s="95"/>
      <c r="O105" s="95"/>
      <c r="P105" s="95"/>
      <c r="Q105" s="95"/>
      <c r="S105" s="2"/>
      <c r="T105" s="2"/>
      <c r="U105" s="2"/>
      <c r="V105" s="2"/>
      <c r="W105" s="2"/>
      <c r="X105" s="2"/>
      <c r="Y105" s="2"/>
      <c r="Z105" s="2"/>
      <c r="AA105" s="2"/>
      <c r="AB105" s="2"/>
      <c r="AC105" s="2"/>
      <c r="AD105" s="2"/>
    </row>
    <row r="106" spans="2:30" x14ac:dyDescent="0.15">
      <c r="B106" s="95"/>
      <c r="C106" s="95"/>
      <c r="D106" s="95"/>
      <c r="E106" s="95"/>
      <c r="F106" s="95"/>
      <c r="G106" s="95"/>
      <c r="H106" s="95"/>
      <c r="I106" s="95"/>
      <c r="J106" s="95"/>
      <c r="K106" s="95"/>
      <c r="L106" s="95"/>
      <c r="M106" s="95"/>
      <c r="N106" s="95"/>
      <c r="O106" s="95"/>
      <c r="P106" s="95"/>
      <c r="Q106" s="95"/>
      <c r="S106" s="2"/>
      <c r="T106" s="2"/>
      <c r="U106" s="2"/>
      <c r="V106" s="2"/>
      <c r="W106" s="2"/>
      <c r="X106" s="2"/>
      <c r="Y106" s="2"/>
      <c r="Z106" s="2"/>
      <c r="AA106" s="2"/>
      <c r="AB106" s="2"/>
      <c r="AC106" s="2"/>
      <c r="AD106" s="2"/>
    </row>
    <row r="107" spans="2:30" x14ac:dyDescent="0.15">
      <c r="B107" s="95"/>
      <c r="C107" s="95"/>
      <c r="D107" s="95"/>
      <c r="E107" s="95"/>
      <c r="F107" s="95"/>
      <c r="G107" s="95"/>
      <c r="H107" s="95"/>
      <c r="I107" s="95"/>
      <c r="J107" s="95"/>
      <c r="K107" s="95"/>
      <c r="L107" s="95"/>
      <c r="M107" s="95"/>
      <c r="N107" s="95"/>
      <c r="O107" s="95"/>
      <c r="P107" s="95"/>
      <c r="Q107" s="95"/>
      <c r="S107" s="2"/>
      <c r="T107" s="2"/>
      <c r="U107" s="2"/>
      <c r="V107" s="2"/>
      <c r="W107" s="2"/>
      <c r="X107" s="2"/>
      <c r="Y107" s="2"/>
      <c r="Z107" s="2"/>
      <c r="AA107" s="2"/>
      <c r="AB107" s="2"/>
      <c r="AC107" s="2"/>
      <c r="AD107" s="2"/>
    </row>
    <row r="108" spans="2:30" x14ac:dyDescent="0.15">
      <c r="B108" s="95"/>
      <c r="C108" s="95"/>
      <c r="D108" s="95"/>
      <c r="E108" s="95"/>
      <c r="F108" s="95"/>
      <c r="G108" s="95"/>
      <c r="H108" s="95"/>
      <c r="I108" s="95"/>
      <c r="J108" s="95"/>
      <c r="K108" s="95"/>
      <c r="L108" s="95"/>
      <c r="M108" s="95"/>
      <c r="N108" s="95"/>
      <c r="O108" s="95"/>
      <c r="P108" s="95"/>
      <c r="Q108" s="95"/>
      <c r="S108" s="2"/>
      <c r="T108" s="2"/>
      <c r="U108" s="2"/>
      <c r="V108" s="2"/>
      <c r="W108" s="2"/>
      <c r="X108" s="2"/>
      <c r="Y108" s="2"/>
      <c r="Z108" s="2"/>
      <c r="AA108" s="2"/>
      <c r="AB108" s="2"/>
      <c r="AC108" s="2"/>
      <c r="AD108" s="2"/>
    </row>
    <row r="109" spans="2:30" x14ac:dyDescent="0.15">
      <c r="B109" s="95"/>
      <c r="C109" s="95"/>
      <c r="D109" s="95"/>
      <c r="E109" s="95"/>
      <c r="F109" s="95"/>
      <c r="G109" s="95"/>
      <c r="H109" s="95"/>
      <c r="I109" s="95"/>
      <c r="J109" s="95"/>
      <c r="K109" s="95"/>
      <c r="L109" s="95"/>
      <c r="M109" s="95"/>
      <c r="N109" s="95"/>
      <c r="O109" s="95"/>
      <c r="P109" s="95"/>
      <c r="Q109" s="95"/>
      <c r="S109" s="2"/>
      <c r="T109" s="2"/>
      <c r="U109" s="2"/>
      <c r="V109" s="2"/>
      <c r="W109" s="2"/>
      <c r="X109" s="2"/>
      <c r="Y109" s="2"/>
      <c r="Z109" s="2"/>
      <c r="AA109" s="2"/>
      <c r="AB109" s="2"/>
      <c r="AC109" s="2"/>
      <c r="AD109" s="2"/>
    </row>
    <row r="110" spans="2:30" x14ac:dyDescent="0.15">
      <c r="B110" s="95"/>
      <c r="C110" s="95"/>
      <c r="D110" s="95"/>
      <c r="E110" s="95"/>
      <c r="F110" s="95"/>
      <c r="G110" s="95"/>
      <c r="H110" s="95"/>
      <c r="I110" s="95"/>
      <c r="J110" s="95"/>
      <c r="K110" s="95"/>
      <c r="L110" s="95"/>
      <c r="M110" s="95"/>
      <c r="N110" s="95"/>
      <c r="O110" s="95"/>
      <c r="P110" s="95"/>
      <c r="Q110" s="95"/>
      <c r="S110" s="2"/>
      <c r="T110" s="2"/>
      <c r="U110" s="2"/>
      <c r="V110" s="2"/>
      <c r="W110" s="2"/>
      <c r="X110" s="2"/>
      <c r="Y110" s="2"/>
      <c r="Z110" s="2"/>
      <c r="AA110" s="2"/>
      <c r="AB110" s="2"/>
      <c r="AC110" s="2"/>
      <c r="AD110" s="2"/>
    </row>
    <row r="111" spans="2:30" x14ac:dyDescent="0.15">
      <c r="B111" s="95"/>
      <c r="C111" s="95"/>
      <c r="D111" s="95"/>
      <c r="E111" s="95"/>
      <c r="F111" s="95"/>
      <c r="G111" s="95"/>
      <c r="H111" s="95"/>
      <c r="I111" s="95"/>
      <c r="J111" s="95"/>
      <c r="K111" s="95"/>
      <c r="L111" s="95"/>
      <c r="M111" s="95"/>
      <c r="N111" s="95"/>
      <c r="O111" s="95"/>
      <c r="P111" s="95"/>
      <c r="Q111" s="95"/>
      <c r="S111" s="2"/>
      <c r="T111" s="2"/>
      <c r="U111" s="2"/>
      <c r="V111" s="2"/>
      <c r="W111" s="2"/>
      <c r="X111" s="2"/>
      <c r="Y111" s="2"/>
      <c r="Z111" s="2"/>
      <c r="AA111" s="2"/>
      <c r="AB111" s="2"/>
      <c r="AC111" s="2"/>
      <c r="AD111" s="2"/>
    </row>
    <row r="112" spans="2:30" x14ac:dyDescent="0.15">
      <c r="B112" s="95"/>
      <c r="C112" s="95"/>
      <c r="D112" s="95"/>
      <c r="E112" s="95"/>
      <c r="F112" s="95"/>
      <c r="G112" s="95"/>
      <c r="H112" s="95"/>
      <c r="I112" s="95"/>
      <c r="J112" s="95"/>
      <c r="K112" s="95"/>
      <c r="L112" s="95"/>
      <c r="M112" s="95"/>
      <c r="N112" s="95"/>
      <c r="O112" s="95"/>
      <c r="P112" s="95"/>
      <c r="Q112" s="95"/>
      <c r="S112" s="2"/>
      <c r="T112" s="2"/>
      <c r="U112" s="2"/>
      <c r="V112" s="2"/>
      <c r="W112" s="2"/>
      <c r="X112" s="2"/>
      <c r="Y112" s="2"/>
      <c r="Z112" s="2"/>
      <c r="AA112" s="2"/>
      <c r="AB112" s="2"/>
      <c r="AC112" s="2"/>
      <c r="AD112" s="2"/>
    </row>
    <row r="113" spans="2:30" x14ac:dyDescent="0.15">
      <c r="B113" s="95"/>
      <c r="C113" s="95"/>
      <c r="D113" s="95"/>
      <c r="E113" s="95"/>
      <c r="F113" s="95"/>
      <c r="G113" s="95"/>
      <c r="H113" s="95"/>
      <c r="I113" s="95"/>
      <c r="J113" s="95"/>
      <c r="K113" s="95"/>
      <c r="L113" s="95"/>
      <c r="M113" s="95"/>
      <c r="N113" s="95"/>
      <c r="O113" s="95"/>
      <c r="P113" s="95"/>
      <c r="Q113" s="95"/>
      <c r="S113" s="2"/>
      <c r="T113" s="2"/>
      <c r="U113" s="2"/>
      <c r="V113" s="2"/>
      <c r="W113" s="2"/>
      <c r="X113" s="2"/>
      <c r="Y113" s="2"/>
      <c r="Z113" s="2"/>
      <c r="AA113" s="2"/>
      <c r="AB113" s="2"/>
      <c r="AC113" s="2"/>
      <c r="AD113" s="2"/>
    </row>
    <row r="114" spans="2:30" x14ac:dyDescent="0.15">
      <c r="S114" s="2"/>
      <c r="T114" s="2"/>
      <c r="U114" s="2"/>
      <c r="V114" s="2"/>
      <c r="W114" s="2"/>
      <c r="X114" s="2"/>
      <c r="Y114" s="2"/>
      <c r="Z114" s="2"/>
      <c r="AA114" s="2"/>
      <c r="AB114" s="2"/>
      <c r="AC114" s="2"/>
      <c r="AD114" s="2"/>
    </row>
    <row r="115" spans="2:30" ht="15" customHeight="1" x14ac:dyDescent="0.15">
      <c r="B115" s="114" t="s">
        <v>37</v>
      </c>
      <c r="C115" s="114"/>
      <c r="D115" s="114"/>
      <c r="E115" s="114"/>
      <c r="P115" s="113" t="s">
        <v>36</v>
      </c>
      <c r="Q115" s="113"/>
      <c r="S115" s="2"/>
      <c r="T115" s="2"/>
      <c r="U115" s="2"/>
      <c r="V115" s="2"/>
      <c r="W115" s="2"/>
      <c r="X115" s="2"/>
      <c r="Y115" s="2"/>
      <c r="Z115" s="2"/>
      <c r="AA115" s="2"/>
      <c r="AB115" s="2"/>
      <c r="AC115" s="2"/>
      <c r="AD115" s="2"/>
    </row>
    <row r="116" spans="2:30" ht="15" customHeight="1" x14ac:dyDescent="0.15">
      <c r="O116" s="53" t="s">
        <v>0</v>
      </c>
      <c r="P116" s="53"/>
      <c r="Q116" s="53"/>
      <c r="S116" s="2"/>
      <c r="T116" s="2"/>
      <c r="U116" s="2"/>
      <c r="V116" s="2"/>
      <c r="W116" s="2"/>
      <c r="X116" s="2"/>
      <c r="Y116" s="2"/>
      <c r="Z116" s="2"/>
      <c r="AA116" s="2"/>
      <c r="AB116" s="2"/>
      <c r="AC116" s="2"/>
      <c r="AD116" s="2"/>
    </row>
    <row r="117" spans="2:30" ht="15" customHeight="1" x14ac:dyDescent="0.15">
      <c r="B117" s="3"/>
      <c r="C117" s="117" t="s">
        <v>29</v>
      </c>
      <c r="D117" s="117"/>
      <c r="E117" s="117"/>
      <c r="F117" s="117"/>
      <c r="G117" s="117"/>
      <c r="H117" s="117"/>
      <c r="I117" s="117"/>
      <c r="J117" s="117"/>
      <c r="K117" s="117"/>
      <c r="L117" s="117"/>
      <c r="M117" s="117"/>
      <c r="N117" s="117"/>
      <c r="O117" s="117"/>
      <c r="P117" s="117"/>
      <c r="Q117" s="117"/>
      <c r="R117" s="4"/>
      <c r="S117" s="2"/>
      <c r="T117" s="2"/>
      <c r="U117" s="2"/>
      <c r="V117" s="2"/>
      <c r="W117" s="2"/>
      <c r="X117" s="2"/>
      <c r="Y117" s="2"/>
      <c r="Z117" s="2"/>
      <c r="AA117" s="2"/>
      <c r="AB117" s="2"/>
      <c r="AC117" s="2"/>
      <c r="AD117" s="2"/>
    </row>
    <row r="118" spans="2:30" ht="15" customHeight="1" x14ac:dyDescent="0.15">
      <c r="B118" s="5"/>
      <c r="C118" s="3"/>
      <c r="D118" s="6"/>
      <c r="E118" s="6"/>
      <c r="F118" s="6"/>
      <c r="G118" s="6"/>
      <c r="H118" s="6"/>
      <c r="I118" s="6"/>
      <c r="J118" s="6"/>
      <c r="K118" s="6"/>
      <c r="L118" s="115" t="str">
        <f>L4</f>
        <v>　　年　　月　　日　　</v>
      </c>
      <c r="M118" s="115"/>
      <c r="N118" s="115"/>
      <c r="O118" s="115"/>
      <c r="P118" s="115"/>
      <c r="Q118" s="116"/>
      <c r="R118" s="7"/>
      <c r="S118" s="2"/>
      <c r="T118" s="2"/>
      <c r="U118" s="2"/>
      <c r="V118" s="2"/>
      <c r="W118" s="2"/>
      <c r="X118" s="2"/>
      <c r="Y118" s="2"/>
      <c r="Z118" s="2"/>
      <c r="AA118" s="2"/>
      <c r="AB118" s="2"/>
      <c r="AC118" s="2"/>
      <c r="AD118" s="2"/>
    </row>
    <row r="119" spans="2:30" ht="15" customHeight="1" x14ac:dyDescent="0.15">
      <c r="B119" s="5"/>
      <c r="C119" s="5"/>
      <c r="D119" s="114" t="s">
        <v>103</v>
      </c>
      <c r="E119" s="114"/>
      <c r="F119" s="114"/>
      <c r="G119" s="8" t="s">
        <v>38</v>
      </c>
      <c r="H119" s="9"/>
      <c r="I119" s="9"/>
      <c r="J119" s="9"/>
      <c r="K119" s="9"/>
      <c r="L119" s="9"/>
      <c r="M119" s="9"/>
      <c r="N119" s="9"/>
      <c r="O119" s="9"/>
      <c r="P119" s="9"/>
      <c r="Q119" s="7"/>
      <c r="R119" s="7"/>
      <c r="S119" s="2"/>
      <c r="T119" s="2"/>
      <c r="U119" s="2"/>
      <c r="V119" s="2"/>
      <c r="W119" s="2"/>
      <c r="X119" s="2"/>
      <c r="Y119" s="2"/>
      <c r="Z119" s="2"/>
      <c r="AA119" s="2"/>
      <c r="AB119" s="2"/>
      <c r="AC119" s="2"/>
      <c r="AD119" s="2"/>
    </row>
    <row r="120" spans="2:30" ht="15" customHeight="1" x14ac:dyDescent="0.15">
      <c r="B120" s="5"/>
      <c r="C120" s="5"/>
      <c r="D120" s="9"/>
      <c r="E120" s="9"/>
      <c r="F120" s="9"/>
      <c r="G120" s="9"/>
      <c r="H120" s="9"/>
      <c r="I120" s="9"/>
      <c r="J120" s="126" t="s">
        <v>39</v>
      </c>
      <c r="K120" s="126"/>
      <c r="L120" s="126"/>
      <c r="M120" s="126"/>
      <c r="N120" s="126"/>
      <c r="O120" s="126"/>
      <c r="P120" s="126"/>
      <c r="Q120" s="127"/>
      <c r="R120" s="7"/>
      <c r="S120" s="2"/>
      <c r="T120" s="2"/>
      <c r="U120" s="2"/>
      <c r="V120" s="2"/>
      <c r="W120" s="2"/>
      <c r="X120" s="2"/>
      <c r="Y120" s="2"/>
      <c r="Z120" s="2"/>
      <c r="AA120" s="2"/>
      <c r="AB120" s="2"/>
      <c r="AC120" s="2"/>
      <c r="AD120" s="2"/>
    </row>
    <row r="121" spans="2:30" ht="15" customHeight="1" x14ac:dyDescent="0.15">
      <c r="B121" s="5"/>
      <c r="C121" s="5"/>
      <c r="D121" s="130"/>
      <c r="E121" s="130"/>
      <c r="F121" s="130"/>
      <c r="G121" s="130"/>
      <c r="H121" s="130"/>
      <c r="I121" s="130"/>
      <c r="J121" s="142" t="str">
        <f>IF(J7="","",J7)</f>
        <v/>
      </c>
      <c r="K121" s="142"/>
      <c r="L121" s="142"/>
      <c r="M121" s="142"/>
      <c r="N121" s="142"/>
      <c r="O121" s="142"/>
      <c r="P121" s="142"/>
      <c r="Q121" s="143"/>
      <c r="R121" s="7"/>
      <c r="S121" s="2"/>
      <c r="T121" s="2"/>
      <c r="U121" s="2"/>
      <c r="V121" s="2"/>
      <c r="W121" s="2"/>
      <c r="X121" s="2"/>
      <c r="Y121" s="2"/>
      <c r="Z121" s="2"/>
      <c r="AA121" s="2"/>
      <c r="AB121" s="2"/>
      <c r="AC121" s="2"/>
      <c r="AD121" s="2"/>
    </row>
    <row r="122" spans="2:30" ht="15" customHeight="1" x14ac:dyDescent="0.15">
      <c r="B122" s="5"/>
      <c r="C122" s="10"/>
      <c r="D122" s="130"/>
      <c r="E122" s="130"/>
      <c r="F122" s="130"/>
      <c r="G122" s="130"/>
      <c r="H122" s="130"/>
      <c r="I122" s="130"/>
      <c r="J122" s="61" t="str">
        <f>IF(J8="","",J8)</f>
        <v/>
      </c>
      <c r="K122" s="61"/>
      <c r="L122" s="61"/>
      <c r="M122" s="61"/>
      <c r="N122" s="61"/>
      <c r="O122" s="61"/>
      <c r="P122" s="61"/>
      <c r="Q122" s="86"/>
      <c r="R122" s="7"/>
      <c r="S122" s="2"/>
      <c r="T122" s="2"/>
      <c r="U122" s="2"/>
      <c r="V122" s="2"/>
      <c r="W122" s="2"/>
      <c r="X122" s="2"/>
      <c r="Y122" s="2"/>
      <c r="Z122" s="2"/>
      <c r="AA122" s="2"/>
      <c r="AB122" s="2"/>
      <c r="AC122" s="2"/>
      <c r="AD122" s="2"/>
    </row>
    <row r="123" spans="2:30" ht="15" customHeight="1" x14ac:dyDescent="0.15">
      <c r="B123" s="5"/>
      <c r="C123" s="5"/>
      <c r="D123" s="130"/>
      <c r="E123" s="130"/>
      <c r="F123" s="130"/>
      <c r="G123" s="130"/>
      <c r="H123" s="130"/>
      <c r="I123" s="130"/>
      <c r="J123" s="61" t="str">
        <f>IF(J9="","",J9)</f>
        <v/>
      </c>
      <c r="K123" s="61"/>
      <c r="L123" s="61"/>
      <c r="M123" s="61"/>
      <c r="N123" s="61"/>
      <c r="O123" s="61"/>
      <c r="P123" s="61"/>
      <c r="Q123" s="86"/>
      <c r="R123" s="7"/>
      <c r="S123" s="2"/>
      <c r="T123" s="2"/>
      <c r="U123" s="2"/>
      <c r="V123" s="2"/>
      <c r="W123" s="2"/>
      <c r="X123" s="2"/>
      <c r="Y123" s="2"/>
      <c r="Z123" s="2"/>
      <c r="AA123" s="2"/>
      <c r="AB123" s="2"/>
      <c r="AC123" s="2"/>
      <c r="AD123" s="2"/>
    </row>
    <row r="124" spans="2:30" ht="15" customHeight="1" x14ac:dyDescent="0.15">
      <c r="B124" s="5"/>
      <c r="C124" s="5"/>
      <c r="D124" s="130"/>
      <c r="E124" s="130"/>
      <c r="F124" s="130"/>
      <c r="G124" s="130"/>
      <c r="H124" s="130"/>
      <c r="I124" s="130"/>
      <c r="J124" s="61" t="str">
        <f>IF(J10="","",J10)</f>
        <v/>
      </c>
      <c r="K124" s="61"/>
      <c r="L124" s="61"/>
      <c r="M124" s="61"/>
      <c r="N124" s="61"/>
      <c r="O124" s="61"/>
      <c r="P124" s="61"/>
      <c r="Q124" s="86"/>
      <c r="R124" s="7"/>
      <c r="S124" s="2"/>
      <c r="T124" s="2"/>
      <c r="U124" s="2"/>
      <c r="V124" s="2"/>
      <c r="W124" s="2"/>
      <c r="X124" s="2"/>
      <c r="Y124" s="2"/>
      <c r="Z124" s="2"/>
      <c r="AA124" s="2"/>
      <c r="AB124" s="2"/>
      <c r="AC124" s="2"/>
      <c r="AD124" s="2"/>
    </row>
    <row r="125" spans="2:30" ht="15" customHeight="1" x14ac:dyDescent="0.15">
      <c r="B125" s="5"/>
      <c r="C125" s="128" t="s">
        <v>1</v>
      </c>
      <c r="D125" s="129"/>
      <c r="E125" s="129"/>
      <c r="F125" s="129"/>
      <c r="G125" s="129"/>
      <c r="H125" s="129"/>
      <c r="I125" s="129"/>
      <c r="J125" s="129"/>
      <c r="K125" s="9"/>
      <c r="L125" s="9"/>
      <c r="M125" s="9"/>
      <c r="N125" s="9"/>
      <c r="O125" s="9"/>
      <c r="P125" s="9"/>
      <c r="Q125" s="7"/>
      <c r="R125" s="11"/>
      <c r="S125" s="2"/>
      <c r="T125" s="2"/>
      <c r="U125" s="2"/>
      <c r="V125" s="2"/>
      <c r="W125" s="2"/>
      <c r="X125" s="2"/>
      <c r="Y125" s="2"/>
      <c r="Z125" s="2"/>
      <c r="AA125" s="2"/>
      <c r="AB125" s="2"/>
      <c r="AC125" s="2"/>
      <c r="AD125" s="2"/>
    </row>
    <row r="126" spans="2:30" ht="15" customHeight="1" x14ac:dyDescent="0.15">
      <c r="B126" s="5"/>
      <c r="C126" s="12">
        <v>1</v>
      </c>
      <c r="D126" s="63" t="s">
        <v>57</v>
      </c>
      <c r="E126" s="63"/>
      <c r="F126" s="64"/>
      <c r="G126" s="144" t="str">
        <f>IF(G12="","",G12)</f>
        <v/>
      </c>
      <c r="H126" s="145"/>
      <c r="I126" s="145"/>
      <c r="J126" s="145"/>
      <c r="K126" s="145"/>
      <c r="L126" s="134"/>
      <c r="M126" s="134"/>
      <c r="N126" s="134"/>
      <c r="O126" s="134"/>
      <c r="P126" s="134"/>
      <c r="Q126" s="135"/>
      <c r="R126" s="7"/>
      <c r="S126" s="2"/>
      <c r="T126" s="2"/>
      <c r="U126" s="2"/>
      <c r="V126" s="2"/>
      <c r="W126" s="2"/>
      <c r="X126" s="2"/>
      <c r="Y126" s="2"/>
      <c r="Z126" s="2"/>
      <c r="AA126" s="2"/>
      <c r="AB126" s="2"/>
      <c r="AC126" s="2"/>
      <c r="AD126" s="2"/>
    </row>
    <row r="127" spans="2:30" ht="15" customHeight="1" x14ac:dyDescent="0.15">
      <c r="B127" s="5"/>
      <c r="C127" s="12">
        <v>2</v>
      </c>
      <c r="D127" s="63" t="s">
        <v>58</v>
      </c>
      <c r="E127" s="63"/>
      <c r="F127" s="64"/>
      <c r="G127" s="144" t="str">
        <f>IF(G13="","",G13)</f>
        <v/>
      </c>
      <c r="H127" s="145"/>
      <c r="I127" s="145"/>
      <c r="J127" s="145"/>
      <c r="K127" s="145"/>
      <c r="L127" s="145"/>
      <c r="M127" s="145"/>
      <c r="N127" s="145"/>
      <c r="O127" s="145"/>
      <c r="P127" s="145"/>
      <c r="Q127" s="148"/>
      <c r="R127" s="7"/>
      <c r="S127" s="2"/>
      <c r="T127" s="2"/>
      <c r="U127" s="2"/>
      <c r="V127" s="2"/>
      <c r="W127" s="2"/>
      <c r="X127" s="2"/>
      <c r="Y127" s="2"/>
      <c r="Z127" s="2"/>
      <c r="AA127" s="2"/>
      <c r="AB127" s="2"/>
      <c r="AC127" s="2"/>
      <c r="AD127" s="2"/>
    </row>
    <row r="128" spans="2:30" ht="15" customHeight="1" x14ac:dyDescent="0.15">
      <c r="B128" s="5"/>
      <c r="C128" s="13"/>
      <c r="D128" s="111" t="s">
        <v>52</v>
      </c>
      <c r="E128" s="131"/>
      <c r="F128" s="112"/>
      <c r="G128" s="14"/>
      <c r="H128" s="15"/>
      <c r="I128" s="15"/>
      <c r="J128" s="15"/>
      <c r="K128" s="137"/>
      <c r="L128" s="137"/>
      <c r="M128" s="149" t="str">
        <f>IF(M14="","",M14)</f>
        <v/>
      </c>
      <c r="N128" s="149"/>
      <c r="O128" s="57" t="s">
        <v>6</v>
      </c>
      <c r="P128" s="57"/>
      <c r="Q128" s="58"/>
      <c r="R128" s="7"/>
      <c r="S128" s="2"/>
      <c r="T128" s="2"/>
      <c r="U128" s="2"/>
      <c r="V128" s="2"/>
      <c r="W128" s="2"/>
      <c r="X128" s="2"/>
      <c r="Y128" s="2"/>
      <c r="Z128" s="2"/>
      <c r="AA128" s="2"/>
      <c r="AB128" s="2"/>
      <c r="AC128" s="2"/>
      <c r="AD128" s="2"/>
    </row>
    <row r="129" spans="2:30" ht="15" customHeight="1" x14ac:dyDescent="0.15">
      <c r="B129" s="5"/>
      <c r="C129" s="13"/>
      <c r="D129" s="121" t="s">
        <v>53</v>
      </c>
      <c r="E129" s="122"/>
      <c r="F129" s="123"/>
      <c r="G129" s="16"/>
      <c r="H129" s="17"/>
      <c r="I129" s="17"/>
      <c r="J129" s="17"/>
      <c r="K129" s="140"/>
      <c r="L129" s="140" t="str">
        <f>IF(S129=M129,"",S129)</f>
        <v/>
      </c>
      <c r="M129" s="146">
        <f>N151+N172+N182+N192</f>
        <v>0</v>
      </c>
      <c r="N129" s="146"/>
      <c r="O129" s="59" t="s">
        <v>41</v>
      </c>
      <c r="P129" s="59"/>
      <c r="Q129" s="60"/>
      <c r="R129" s="7"/>
      <c r="S129" s="2"/>
      <c r="T129" s="2">
        <f>T151+T172+T182+T192</f>
        <v>0</v>
      </c>
      <c r="U129" s="2"/>
      <c r="V129" s="2"/>
      <c r="W129" s="2"/>
      <c r="X129" s="2"/>
      <c r="Y129" s="2"/>
      <c r="Z129" s="2"/>
      <c r="AA129" s="2"/>
      <c r="AB129" s="2"/>
      <c r="AC129" s="2"/>
      <c r="AD129" s="2"/>
    </row>
    <row r="130" spans="2:30" ht="15" customHeight="1" x14ac:dyDescent="0.15">
      <c r="B130" s="5"/>
      <c r="C130" s="13"/>
      <c r="D130" s="118" t="s">
        <v>56</v>
      </c>
      <c r="E130" s="119"/>
      <c r="F130" s="120"/>
      <c r="G130" s="18"/>
      <c r="H130" s="19"/>
      <c r="I130" s="19"/>
      <c r="J130" s="19"/>
      <c r="K130" s="141" t="str">
        <f>IF(R130=L130,"",R130)</f>
        <v/>
      </c>
      <c r="L130" s="141" t="str">
        <f>IF(S130=M130,"",S130)</f>
        <v/>
      </c>
      <c r="M130" s="147"/>
      <c r="N130" s="147"/>
      <c r="O130" s="124"/>
      <c r="P130" s="124"/>
      <c r="Q130" s="125"/>
      <c r="R130" s="7"/>
      <c r="S130" s="2"/>
      <c r="T130" s="2"/>
      <c r="U130" s="2"/>
      <c r="V130" s="2"/>
      <c r="W130" s="2"/>
      <c r="X130" s="2"/>
      <c r="Y130" s="2"/>
      <c r="Z130" s="2"/>
      <c r="AA130" s="2"/>
      <c r="AB130" s="2"/>
      <c r="AC130" s="2"/>
      <c r="AD130" s="2"/>
    </row>
    <row r="131" spans="2:30" ht="15" customHeight="1" x14ac:dyDescent="0.15">
      <c r="B131" s="5"/>
      <c r="C131" s="13">
        <v>3</v>
      </c>
      <c r="D131" s="9"/>
      <c r="E131" s="54" t="s">
        <v>54</v>
      </c>
      <c r="F131" s="56"/>
      <c r="G131" s="54" t="s">
        <v>2</v>
      </c>
      <c r="H131" s="56"/>
      <c r="I131" s="54" t="s">
        <v>47</v>
      </c>
      <c r="J131" s="56"/>
      <c r="K131" s="54" t="s">
        <v>4</v>
      </c>
      <c r="L131" s="56"/>
      <c r="M131" s="20"/>
      <c r="N131" s="43">
        <f>IF(N17="",0,N17)</f>
        <v>0</v>
      </c>
      <c r="O131" s="59" t="s">
        <v>6</v>
      </c>
      <c r="P131" s="59"/>
      <c r="Q131" s="60"/>
      <c r="R131" s="7"/>
      <c r="S131" s="2"/>
      <c r="T131" s="2">
        <f>IF(M131&gt;0,M131,N131)</f>
        <v>0</v>
      </c>
      <c r="U131" s="2"/>
      <c r="V131" s="2"/>
      <c r="W131" s="2"/>
      <c r="X131" s="2"/>
      <c r="Y131" s="2"/>
      <c r="Z131" s="2"/>
      <c r="AA131" s="2"/>
      <c r="AB131" s="2"/>
      <c r="AC131" s="2"/>
      <c r="AD131" s="2"/>
    </row>
    <row r="132" spans="2:30" ht="15" customHeight="1" x14ac:dyDescent="0.15">
      <c r="B132" s="5"/>
      <c r="C132" s="13"/>
      <c r="D132" s="9"/>
      <c r="E132" s="5"/>
      <c r="F132" s="7"/>
      <c r="G132" s="85" t="s">
        <v>3</v>
      </c>
      <c r="H132" s="86"/>
      <c r="I132" s="85" t="s">
        <v>60</v>
      </c>
      <c r="J132" s="86"/>
      <c r="K132" s="79" t="s">
        <v>5</v>
      </c>
      <c r="L132" s="80"/>
      <c r="M132" s="52" t="s">
        <v>42</v>
      </c>
      <c r="N132" s="53"/>
      <c r="O132" s="22"/>
      <c r="P132" s="44">
        <f>IF(P18="",0,P18)</f>
        <v>0</v>
      </c>
      <c r="Q132" s="24" t="s">
        <v>43</v>
      </c>
      <c r="R132" s="7"/>
      <c r="S132" s="2"/>
      <c r="T132" s="2"/>
      <c r="U132" s="2">
        <f>IF(O132&gt;0,O132,P132)</f>
        <v>0</v>
      </c>
      <c r="V132" s="2"/>
      <c r="W132" s="2"/>
      <c r="X132" s="2"/>
      <c r="Y132" s="2"/>
      <c r="Z132" s="2"/>
      <c r="AA132" s="2"/>
      <c r="AB132" s="2"/>
      <c r="AC132" s="2"/>
      <c r="AD132" s="2"/>
    </row>
    <row r="133" spans="2:30" ht="15" customHeight="1" x14ac:dyDescent="0.15">
      <c r="B133" s="5"/>
      <c r="C133" s="13"/>
      <c r="D133" s="9"/>
      <c r="E133" s="5"/>
      <c r="F133" s="7"/>
      <c r="G133" s="5"/>
      <c r="H133" s="7"/>
      <c r="I133" s="85" t="s">
        <v>59</v>
      </c>
      <c r="J133" s="86"/>
      <c r="K133" s="54" t="s">
        <v>7</v>
      </c>
      <c r="L133" s="56"/>
      <c r="M133" s="20"/>
      <c r="N133" s="43">
        <f>IF(N19="",0,N19)</f>
        <v>0</v>
      </c>
      <c r="O133" s="59" t="s">
        <v>6</v>
      </c>
      <c r="P133" s="59"/>
      <c r="Q133" s="60"/>
      <c r="R133" s="7"/>
      <c r="S133" s="2"/>
      <c r="T133" s="2">
        <f>IF(M133&gt;0,M133,N133)</f>
        <v>0</v>
      </c>
      <c r="U133" s="2"/>
      <c r="V133" s="2"/>
      <c r="W133" s="2"/>
      <c r="X133" s="2"/>
      <c r="Y133" s="2"/>
      <c r="Z133" s="2"/>
      <c r="AA133" s="2"/>
      <c r="AB133" s="2"/>
      <c r="AC133" s="2"/>
      <c r="AD133" s="2"/>
    </row>
    <row r="134" spans="2:30" ht="15" customHeight="1" x14ac:dyDescent="0.15">
      <c r="B134" s="5"/>
      <c r="C134" s="13"/>
      <c r="D134" s="9"/>
      <c r="E134" s="5"/>
      <c r="F134" s="7"/>
      <c r="G134" s="5"/>
      <c r="H134" s="7"/>
      <c r="I134" s="9"/>
      <c r="J134" s="9"/>
      <c r="K134" s="79" t="s">
        <v>8</v>
      </c>
      <c r="L134" s="80"/>
      <c r="M134" s="52" t="s">
        <v>42</v>
      </c>
      <c r="N134" s="53"/>
      <c r="O134" s="22"/>
      <c r="P134" s="44">
        <f>IF(P20="",0,P20)</f>
        <v>0</v>
      </c>
      <c r="Q134" s="24" t="s">
        <v>43</v>
      </c>
      <c r="R134" s="7"/>
      <c r="S134" s="2"/>
      <c r="T134" s="2"/>
      <c r="U134" s="2">
        <f>IF(O134&gt;0,O134,P134)</f>
        <v>0</v>
      </c>
      <c r="V134" s="2"/>
      <c r="W134" s="2"/>
      <c r="X134" s="2"/>
      <c r="Y134" s="2"/>
      <c r="Z134" s="2"/>
      <c r="AA134" s="2"/>
      <c r="AB134" s="2"/>
      <c r="AC134" s="2"/>
      <c r="AD134" s="2"/>
    </row>
    <row r="135" spans="2:30" ht="15" customHeight="1" x14ac:dyDescent="0.15">
      <c r="B135" s="5"/>
      <c r="C135" s="13"/>
      <c r="D135" s="9"/>
      <c r="E135" s="5"/>
      <c r="F135" s="7"/>
      <c r="G135" s="5"/>
      <c r="H135" s="7"/>
      <c r="I135" s="9"/>
      <c r="J135" s="9"/>
      <c r="K135" s="5"/>
      <c r="L135" s="9"/>
      <c r="M135" s="45"/>
      <c r="N135" s="46">
        <f>IF(N21="",0,N21)</f>
        <v>0</v>
      </c>
      <c r="O135" s="57" t="s">
        <v>6</v>
      </c>
      <c r="P135" s="57"/>
      <c r="Q135" s="58"/>
      <c r="R135" s="7"/>
      <c r="S135" s="2"/>
      <c r="T135" s="2">
        <f>IF(M135&gt;0,M135,N135)</f>
        <v>0</v>
      </c>
      <c r="U135" s="2"/>
      <c r="V135" s="2"/>
      <c r="W135" s="2"/>
      <c r="X135" s="2"/>
      <c r="Y135" s="2"/>
      <c r="Z135" s="2"/>
      <c r="AA135" s="2"/>
      <c r="AB135" s="2"/>
      <c r="AC135" s="2"/>
      <c r="AD135" s="2"/>
    </row>
    <row r="136" spans="2:30" ht="15" customHeight="1" x14ac:dyDescent="0.15">
      <c r="B136" s="5"/>
      <c r="C136" s="13"/>
      <c r="D136" s="9"/>
      <c r="E136" s="5"/>
      <c r="F136" s="7"/>
      <c r="G136" s="5"/>
      <c r="H136" s="7"/>
      <c r="I136" s="9"/>
      <c r="J136" s="9"/>
      <c r="K136" s="68" t="s">
        <v>12</v>
      </c>
      <c r="L136" s="69"/>
      <c r="M136" s="54" t="s">
        <v>9</v>
      </c>
      <c r="N136" s="55"/>
      <c r="O136" s="55"/>
      <c r="P136" s="55"/>
      <c r="Q136" s="56"/>
      <c r="R136" s="7"/>
      <c r="S136" s="2"/>
      <c r="T136" s="2"/>
      <c r="U136" s="2"/>
      <c r="V136" s="2"/>
      <c r="W136" s="2"/>
      <c r="X136" s="2"/>
      <c r="Y136" s="2"/>
      <c r="Z136" s="2"/>
      <c r="AA136" s="2"/>
      <c r="AB136" s="2"/>
      <c r="AC136" s="2"/>
      <c r="AD136" s="2"/>
    </row>
    <row r="137" spans="2:30" ht="15" customHeight="1" x14ac:dyDescent="0.15">
      <c r="B137" s="5"/>
      <c r="C137" s="13" t="s">
        <v>17</v>
      </c>
      <c r="D137" s="9"/>
      <c r="E137" s="5"/>
      <c r="F137" s="7"/>
      <c r="G137" s="5"/>
      <c r="H137" s="7"/>
      <c r="I137" s="9"/>
      <c r="J137" s="9"/>
      <c r="K137" s="68"/>
      <c r="L137" s="69"/>
      <c r="M137" s="52" t="s">
        <v>44</v>
      </c>
      <c r="N137" s="53"/>
      <c r="O137" s="27"/>
      <c r="P137" s="44">
        <f>IF(P23="",0,P23)</f>
        <v>0</v>
      </c>
      <c r="Q137" s="24" t="s">
        <v>45</v>
      </c>
      <c r="R137" s="7"/>
      <c r="S137" s="2"/>
      <c r="T137" s="2"/>
      <c r="U137" s="2">
        <f>IF(O137&gt;0,O137,P137)</f>
        <v>0</v>
      </c>
      <c r="V137" s="2"/>
      <c r="W137" s="2"/>
      <c r="X137" s="2"/>
      <c r="Y137" s="2"/>
      <c r="Z137" s="2"/>
      <c r="AA137" s="2"/>
      <c r="AB137" s="2"/>
      <c r="AC137" s="2"/>
      <c r="AD137" s="2"/>
    </row>
    <row r="138" spans="2:30" ht="15" customHeight="1" x14ac:dyDescent="0.15">
      <c r="B138" s="5"/>
      <c r="C138" s="13"/>
      <c r="D138" s="9"/>
      <c r="E138" s="5"/>
      <c r="F138" s="7"/>
      <c r="G138" s="5"/>
      <c r="H138" s="7"/>
      <c r="I138" s="9"/>
      <c r="J138" s="9"/>
      <c r="K138" s="68"/>
      <c r="L138" s="69"/>
      <c r="M138" s="54" t="s">
        <v>10</v>
      </c>
      <c r="N138" s="55"/>
      <c r="O138" s="55"/>
      <c r="P138" s="55"/>
      <c r="Q138" s="56"/>
      <c r="R138" s="7"/>
      <c r="S138" s="2"/>
      <c r="T138" s="2"/>
      <c r="U138" s="2"/>
      <c r="V138" s="2"/>
      <c r="W138" s="2"/>
      <c r="X138" s="2"/>
      <c r="Y138" s="2"/>
      <c r="Z138" s="2"/>
      <c r="AA138" s="2"/>
      <c r="AB138" s="2"/>
      <c r="AC138" s="2"/>
      <c r="AD138" s="2"/>
    </row>
    <row r="139" spans="2:30" ht="15" customHeight="1" x14ac:dyDescent="0.15">
      <c r="B139" s="5"/>
      <c r="C139" s="13"/>
      <c r="D139" s="9"/>
      <c r="E139" s="5"/>
      <c r="F139" s="7"/>
      <c r="G139" s="5"/>
      <c r="H139" s="7"/>
      <c r="I139" s="9"/>
      <c r="J139" s="9"/>
      <c r="K139" s="28"/>
      <c r="L139" s="29"/>
      <c r="M139" s="52" t="s">
        <v>44</v>
      </c>
      <c r="N139" s="53"/>
      <c r="O139" s="27"/>
      <c r="P139" s="44">
        <f>IF(P25="",0,P25)</f>
        <v>0</v>
      </c>
      <c r="Q139" s="24" t="s">
        <v>45</v>
      </c>
      <c r="R139" s="7"/>
      <c r="S139" s="2"/>
      <c r="T139" s="2"/>
      <c r="U139" s="2">
        <f>IF(O139&gt;0,O139,P139)</f>
        <v>0</v>
      </c>
      <c r="V139" s="2"/>
      <c r="W139" s="2"/>
      <c r="X139" s="2"/>
      <c r="Y139" s="2"/>
      <c r="Z139" s="2"/>
      <c r="AA139" s="2"/>
      <c r="AB139" s="2"/>
      <c r="AC139" s="2"/>
      <c r="AD139" s="2"/>
    </row>
    <row r="140" spans="2:30" ht="15" customHeight="1" x14ac:dyDescent="0.15">
      <c r="B140" s="5"/>
      <c r="C140" s="13"/>
      <c r="D140" s="9"/>
      <c r="E140" s="5"/>
      <c r="F140" s="7"/>
      <c r="G140" s="5"/>
      <c r="H140" s="7"/>
      <c r="I140" s="30"/>
      <c r="J140" s="29"/>
      <c r="K140" s="28" t="s">
        <v>11</v>
      </c>
      <c r="L140" s="30"/>
      <c r="M140" s="45"/>
      <c r="N140" s="46">
        <f>N131+N133+N135</f>
        <v>0</v>
      </c>
      <c r="O140" s="57" t="s">
        <v>6</v>
      </c>
      <c r="P140" s="57"/>
      <c r="Q140" s="58"/>
      <c r="R140" s="7"/>
      <c r="S140" s="2"/>
      <c r="T140" s="2">
        <f>T131+T133+T135</f>
        <v>0</v>
      </c>
      <c r="U140" s="2"/>
      <c r="V140" s="2"/>
      <c r="W140" s="2"/>
      <c r="X140" s="2"/>
      <c r="Y140" s="2"/>
      <c r="Z140" s="2"/>
      <c r="AA140" s="2"/>
      <c r="AB140" s="2"/>
      <c r="AC140" s="2"/>
      <c r="AD140" s="2"/>
    </row>
    <row r="141" spans="2:30" ht="15" customHeight="1" x14ac:dyDescent="0.15">
      <c r="B141" s="5"/>
      <c r="C141" s="13"/>
      <c r="D141" s="9"/>
      <c r="E141" s="5"/>
      <c r="F141" s="7"/>
      <c r="G141" s="5"/>
      <c r="H141" s="7"/>
      <c r="I141" s="54" t="s">
        <v>61</v>
      </c>
      <c r="J141" s="56"/>
      <c r="K141" s="54" t="s">
        <v>15</v>
      </c>
      <c r="L141" s="56"/>
      <c r="M141" s="20"/>
      <c r="N141" s="43">
        <f>IF(N27="",0,N27)</f>
        <v>0</v>
      </c>
      <c r="O141" s="59" t="s">
        <v>6</v>
      </c>
      <c r="P141" s="59"/>
      <c r="Q141" s="60"/>
      <c r="R141" s="7"/>
      <c r="S141" s="2"/>
      <c r="T141" s="2">
        <f>IF(M141&gt;0,M141,N141)</f>
        <v>0</v>
      </c>
      <c r="U141" s="2"/>
      <c r="V141" s="2"/>
      <c r="W141" s="2"/>
      <c r="X141" s="2"/>
      <c r="Y141" s="2"/>
      <c r="Z141" s="2"/>
      <c r="AA141" s="2"/>
      <c r="AB141" s="2"/>
      <c r="AC141" s="2"/>
      <c r="AD141" s="2"/>
    </row>
    <row r="142" spans="2:30" ht="15" customHeight="1" x14ac:dyDescent="0.15">
      <c r="B142" s="5"/>
      <c r="C142" s="13"/>
      <c r="D142" s="9"/>
      <c r="E142" s="5"/>
      <c r="F142" s="7"/>
      <c r="G142" s="5"/>
      <c r="H142" s="7"/>
      <c r="I142" s="85" t="s">
        <v>62</v>
      </c>
      <c r="J142" s="86"/>
      <c r="K142" s="79"/>
      <c r="L142" s="80"/>
      <c r="M142" s="52" t="s">
        <v>42</v>
      </c>
      <c r="N142" s="53"/>
      <c r="O142" s="22"/>
      <c r="P142" s="44">
        <f>IF(P28="",0,P28)</f>
        <v>0</v>
      </c>
      <c r="Q142" s="24" t="s">
        <v>43</v>
      </c>
      <c r="R142" s="7"/>
      <c r="S142" s="2"/>
      <c r="T142" s="2"/>
      <c r="U142" s="2">
        <f>IF(O142&gt;0,O142,P142)</f>
        <v>0</v>
      </c>
      <c r="V142" s="2"/>
      <c r="W142" s="2"/>
      <c r="X142" s="2"/>
      <c r="Y142" s="2"/>
      <c r="Z142" s="2"/>
      <c r="AA142" s="2"/>
      <c r="AB142" s="2"/>
      <c r="AC142" s="2"/>
      <c r="AD142" s="2"/>
    </row>
    <row r="143" spans="2:30" ht="15" customHeight="1" x14ac:dyDescent="0.15">
      <c r="B143" s="5"/>
      <c r="C143" s="13"/>
      <c r="D143" s="9"/>
      <c r="E143" s="5"/>
      <c r="F143" s="7"/>
      <c r="G143" s="5"/>
      <c r="H143" s="7"/>
      <c r="I143" s="9"/>
      <c r="J143" s="9"/>
      <c r="K143" s="54" t="s">
        <v>7</v>
      </c>
      <c r="L143" s="56"/>
      <c r="M143" s="20"/>
      <c r="N143" s="43">
        <f>IF(N29="",0,N29)</f>
        <v>0</v>
      </c>
      <c r="O143" s="59" t="s">
        <v>6</v>
      </c>
      <c r="P143" s="59"/>
      <c r="Q143" s="60"/>
      <c r="R143" s="7"/>
      <c r="S143" s="2"/>
      <c r="T143" s="2">
        <f>IF(M143&gt;0,M143,N143)</f>
        <v>0</v>
      </c>
      <c r="U143" s="2"/>
      <c r="V143" s="2"/>
      <c r="W143" s="2"/>
      <c r="X143" s="2"/>
      <c r="Y143" s="2"/>
      <c r="Z143" s="2"/>
      <c r="AA143" s="2"/>
      <c r="AB143" s="2"/>
      <c r="AC143" s="2"/>
      <c r="AD143" s="2"/>
    </row>
    <row r="144" spans="2:30" ht="15" customHeight="1" x14ac:dyDescent="0.15">
      <c r="B144" s="5"/>
      <c r="C144" s="13"/>
      <c r="D144" s="9"/>
      <c r="E144" s="5"/>
      <c r="F144" s="7"/>
      <c r="G144" s="5"/>
      <c r="H144" s="7"/>
      <c r="I144" s="9"/>
      <c r="J144" s="9"/>
      <c r="K144" s="79" t="s">
        <v>8</v>
      </c>
      <c r="L144" s="80"/>
      <c r="M144" s="52" t="s">
        <v>42</v>
      </c>
      <c r="N144" s="53"/>
      <c r="O144" s="22"/>
      <c r="P144" s="44">
        <f>IF(P30="",0,P30)</f>
        <v>0</v>
      </c>
      <c r="Q144" s="24" t="s">
        <v>43</v>
      </c>
      <c r="R144" s="7"/>
      <c r="S144" s="2"/>
      <c r="T144" s="2"/>
      <c r="U144" s="2">
        <f>IF(O144&gt;0,O144,P144)</f>
        <v>0</v>
      </c>
      <c r="V144" s="2"/>
      <c r="W144" s="2"/>
      <c r="X144" s="2"/>
      <c r="Y144" s="2"/>
      <c r="Z144" s="2"/>
      <c r="AA144" s="2"/>
      <c r="AB144" s="2"/>
      <c r="AC144" s="2"/>
      <c r="AD144" s="2"/>
    </row>
    <row r="145" spans="2:30" ht="15" customHeight="1" x14ac:dyDescent="0.15">
      <c r="B145" s="5"/>
      <c r="C145" s="13"/>
      <c r="D145" s="9"/>
      <c r="E145" s="5"/>
      <c r="F145" s="7"/>
      <c r="G145" s="5"/>
      <c r="H145" s="7"/>
      <c r="I145" s="9"/>
      <c r="J145" s="9"/>
      <c r="K145" s="5"/>
      <c r="L145" s="9"/>
      <c r="M145" s="45"/>
      <c r="N145" s="46">
        <f>IF(N31="",0,N31)</f>
        <v>0</v>
      </c>
      <c r="O145" s="57" t="s">
        <v>6</v>
      </c>
      <c r="P145" s="57"/>
      <c r="Q145" s="58"/>
      <c r="R145" s="7"/>
      <c r="S145" s="2"/>
      <c r="T145" s="2">
        <f>IF(M145&gt;0,M145,N145)</f>
        <v>0</v>
      </c>
      <c r="U145" s="2"/>
      <c r="V145" s="2"/>
      <c r="W145" s="2"/>
      <c r="X145" s="2"/>
      <c r="Y145" s="2"/>
      <c r="Z145" s="2"/>
      <c r="AA145" s="2"/>
      <c r="AB145" s="2"/>
      <c r="AC145" s="2"/>
      <c r="AD145" s="2"/>
    </row>
    <row r="146" spans="2:30" ht="15" customHeight="1" x14ac:dyDescent="0.15">
      <c r="B146" s="5"/>
      <c r="C146" s="13"/>
      <c r="D146" s="9"/>
      <c r="E146" s="5"/>
      <c r="F146" s="7"/>
      <c r="G146" s="5"/>
      <c r="H146" s="7"/>
      <c r="I146" s="9"/>
      <c r="J146" s="9"/>
      <c r="K146" s="68" t="s">
        <v>12</v>
      </c>
      <c r="L146" s="69"/>
      <c r="M146" s="54" t="s">
        <v>9</v>
      </c>
      <c r="N146" s="55"/>
      <c r="O146" s="55"/>
      <c r="P146" s="55"/>
      <c r="Q146" s="56"/>
      <c r="R146" s="7"/>
      <c r="S146" s="2"/>
      <c r="T146" s="2"/>
      <c r="U146" s="2"/>
      <c r="V146" s="2"/>
      <c r="W146" s="2"/>
      <c r="X146" s="2"/>
      <c r="Y146" s="2"/>
      <c r="Z146" s="2"/>
      <c r="AA146" s="2"/>
      <c r="AB146" s="2"/>
      <c r="AC146" s="2"/>
      <c r="AD146" s="2"/>
    </row>
    <row r="147" spans="2:30" ht="15" customHeight="1" x14ac:dyDescent="0.15">
      <c r="B147" s="5"/>
      <c r="C147" s="13"/>
      <c r="D147" s="9"/>
      <c r="E147" s="5"/>
      <c r="F147" s="7"/>
      <c r="G147" s="5"/>
      <c r="H147" s="7"/>
      <c r="I147" s="9"/>
      <c r="J147" s="9"/>
      <c r="K147" s="68"/>
      <c r="L147" s="69"/>
      <c r="M147" s="52" t="s">
        <v>44</v>
      </c>
      <c r="N147" s="53"/>
      <c r="O147" s="27"/>
      <c r="P147" s="44">
        <f>IF(P33="",0,P33)</f>
        <v>0</v>
      </c>
      <c r="Q147" s="24" t="s">
        <v>45</v>
      </c>
      <c r="R147" s="7"/>
      <c r="S147" s="2"/>
      <c r="T147" s="2"/>
      <c r="U147" s="2">
        <f>IF(O147&gt;0,O147,P147)</f>
        <v>0</v>
      </c>
      <c r="V147" s="2"/>
      <c r="W147" s="2"/>
      <c r="X147" s="2"/>
      <c r="Y147" s="2"/>
      <c r="Z147" s="2"/>
      <c r="AA147" s="2"/>
      <c r="AB147" s="2"/>
      <c r="AC147" s="2"/>
      <c r="AD147" s="2"/>
    </row>
    <row r="148" spans="2:30" ht="15" customHeight="1" x14ac:dyDescent="0.15">
      <c r="B148" s="5"/>
      <c r="C148" s="13"/>
      <c r="D148" s="9"/>
      <c r="E148" s="5"/>
      <c r="F148" s="7"/>
      <c r="G148" s="5"/>
      <c r="H148" s="7"/>
      <c r="I148" s="9"/>
      <c r="J148" s="9"/>
      <c r="K148" s="68"/>
      <c r="L148" s="69"/>
      <c r="M148" s="54" t="s">
        <v>10</v>
      </c>
      <c r="N148" s="55"/>
      <c r="O148" s="55"/>
      <c r="P148" s="55"/>
      <c r="Q148" s="56"/>
      <c r="R148" s="7"/>
      <c r="S148" s="2"/>
      <c r="T148" s="2"/>
      <c r="U148" s="2"/>
      <c r="V148" s="2"/>
      <c r="W148" s="2"/>
      <c r="X148" s="2"/>
      <c r="Y148" s="2"/>
      <c r="Z148" s="2"/>
      <c r="AA148" s="2"/>
      <c r="AB148" s="2"/>
      <c r="AC148" s="2"/>
      <c r="AD148" s="2"/>
    </row>
    <row r="149" spans="2:30" ht="15" customHeight="1" x14ac:dyDescent="0.15">
      <c r="B149" s="5"/>
      <c r="C149" s="13"/>
      <c r="D149" s="9"/>
      <c r="E149" s="5"/>
      <c r="F149" s="7"/>
      <c r="G149" s="5"/>
      <c r="H149" s="7"/>
      <c r="I149" s="9"/>
      <c r="J149" s="9"/>
      <c r="K149" s="28"/>
      <c r="L149" s="29"/>
      <c r="M149" s="52" t="s">
        <v>44</v>
      </c>
      <c r="N149" s="53"/>
      <c r="O149" s="27"/>
      <c r="P149" s="44">
        <f>IF(P35="",0,P35)</f>
        <v>0</v>
      </c>
      <c r="Q149" s="24" t="s">
        <v>45</v>
      </c>
      <c r="R149" s="7"/>
      <c r="S149" s="2"/>
      <c r="T149" s="2"/>
      <c r="U149" s="2">
        <f>IF(O149&gt;0,O149,P149)</f>
        <v>0</v>
      </c>
      <c r="V149" s="2"/>
      <c r="W149" s="2"/>
      <c r="X149" s="2"/>
      <c r="Y149" s="2"/>
      <c r="Z149" s="2"/>
      <c r="AA149" s="2"/>
      <c r="AB149" s="2"/>
      <c r="AC149" s="2"/>
      <c r="AD149" s="2"/>
    </row>
    <row r="150" spans="2:30" ht="15" customHeight="1" x14ac:dyDescent="0.15">
      <c r="B150" s="5"/>
      <c r="C150" s="13"/>
      <c r="D150" s="9"/>
      <c r="E150" s="5"/>
      <c r="F150" s="7"/>
      <c r="G150" s="28"/>
      <c r="H150" s="29"/>
      <c r="I150" s="28"/>
      <c r="J150" s="29"/>
      <c r="K150" s="28" t="s">
        <v>11</v>
      </c>
      <c r="L150" s="30"/>
      <c r="M150" s="45"/>
      <c r="N150" s="46">
        <f>N141+N143+N145</f>
        <v>0</v>
      </c>
      <c r="O150" s="57" t="s">
        <v>6</v>
      </c>
      <c r="P150" s="57"/>
      <c r="Q150" s="58"/>
      <c r="R150" s="7"/>
      <c r="S150" s="2"/>
      <c r="T150" s="2">
        <f>T141+T143+T145</f>
        <v>0</v>
      </c>
      <c r="U150" s="2"/>
      <c r="V150" s="2"/>
      <c r="W150" s="2"/>
      <c r="X150" s="2"/>
      <c r="Y150" s="2"/>
      <c r="Z150" s="2"/>
      <c r="AA150" s="2"/>
      <c r="AB150" s="2"/>
      <c r="AC150" s="2"/>
      <c r="AD150" s="2"/>
    </row>
    <row r="151" spans="2:30" ht="15" customHeight="1" x14ac:dyDescent="0.15">
      <c r="B151" s="5"/>
      <c r="C151" s="13" t="s">
        <v>18</v>
      </c>
      <c r="D151" s="9"/>
      <c r="E151" s="5"/>
      <c r="F151" s="7"/>
      <c r="G151" s="111" t="s">
        <v>13</v>
      </c>
      <c r="H151" s="112"/>
      <c r="I151" s="32"/>
      <c r="J151" s="33"/>
      <c r="K151" s="33"/>
      <c r="L151" s="33"/>
      <c r="M151" s="46"/>
      <c r="N151" s="46">
        <f>IF(N37="",0,N37)</f>
        <v>0</v>
      </c>
      <c r="O151" s="57" t="s">
        <v>6</v>
      </c>
      <c r="P151" s="57"/>
      <c r="Q151" s="58"/>
      <c r="R151" s="7"/>
      <c r="S151" s="2"/>
      <c r="T151" s="2">
        <f>IF(I151&gt;0,I151,N151)</f>
        <v>0</v>
      </c>
      <c r="U151" s="2"/>
      <c r="V151" s="2"/>
      <c r="W151" s="2"/>
      <c r="X151" s="2"/>
      <c r="Y151" s="2"/>
      <c r="Z151" s="2"/>
      <c r="AA151" s="2"/>
      <c r="AB151" s="2"/>
      <c r="AC151" s="2"/>
      <c r="AD151" s="2"/>
    </row>
    <row r="152" spans="2:30" ht="15" customHeight="1" x14ac:dyDescent="0.15">
      <c r="B152" s="5"/>
      <c r="C152" s="13"/>
      <c r="D152" s="9"/>
      <c r="E152" s="54" t="s">
        <v>55</v>
      </c>
      <c r="F152" s="56"/>
      <c r="G152" s="54" t="s">
        <v>2</v>
      </c>
      <c r="H152" s="56"/>
      <c r="I152" s="54" t="s">
        <v>47</v>
      </c>
      <c r="J152" s="56"/>
      <c r="K152" s="54" t="s">
        <v>15</v>
      </c>
      <c r="L152" s="56"/>
      <c r="M152" s="20"/>
      <c r="N152" s="43">
        <f>IF(N38="",0,N38)</f>
        <v>0</v>
      </c>
      <c r="O152" s="59" t="s">
        <v>6</v>
      </c>
      <c r="P152" s="59"/>
      <c r="Q152" s="60"/>
      <c r="R152" s="7"/>
      <c r="S152" s="2"/>
      <c r="T152" s="2">
        <f>IF(M152&gt;0,M152,N152)</f>
        <v>0</v>
      </c>
      <c r="U152" s="2"/>
      <c r="V152" s="2"/>
      <c r="W152" s="2"/>
      <c r="X152" s="2"/>
      <c r="Y152" s="2"/>
      <c r="Z152" s="2"/>
      <c r="AA152" s="2"/>
      <c r="AB152" s="2"/>
      <c r="AC152" s="2"/>
      <c r="AD152" s="2"/>
    </row>
    <row r="153" spans="2:30" ht="15" customHeight="1" x14ac:dyDescent="0.15">
      <c r="B153" s="5"/>
      <c r="C153" s="13"/>
      <c r="D153" s="9"/>
      <c r="E153" s="5"/>
      <c r="F153" s="7"/>
      <c r="G153" s="85" t="s">
        <v>14</v>
      </c>
      <c r="H153" s="86"/>
      <c r="I153" s="85" t="s">
        <v>60</v>
      </c>
      <c r="J153" s="86"/>
      <c r="K153" s="79"/>
      <c r="L153" s="80"/>
      <c r="M153" s="52" t="s">
        <v>42</v>
      </c>
      <c r="N153" s="53"/>
      <c r="O153" s="22"/>
      <c r="P153" s="44">
        <f>IF(P39="",0,P39)</f>
        <v>0</v>
      </c>
      <c r="Q153" s="24" t="s">
        <v>43</v>
      </c>
      <c r="R153" s="7"/>
      <c r="S153" s="2"/>
      <c r="T153" s="2"/>
      <c r="U153" s="2">
        <f>IF(O153&gt;0,O153,P153)</f>
        <v>0</v>
      </c>
      <c r="V153" s="2"/>
      <c r="W153" s="2"/>
      <c r="X153" s="2"/>
      <c r="Y153" s="2"/>
      <c r="Z153" s="2"/>
      <c r="AA153" s="2"/>
      <c r="AB153" s="2"/>
      <c r="AC153" s="2"/>
      <c r="AD153" s="2"/>
    </row>
    <row r="154" spans="2:30" ht="15" customHeight="1" x14ac:dyDescent="0.15">
      <c r="B154" s="5"/>
      <c r="C154" s="13"/>
      <c r="D154" s="9"/>
      <c r="E154" s="5"/>
      <c r="F154" s="7"/>
      <c r="G154" s="5"/>
      <c r="H154" s="7"/>
      <c r="I154" s="85" t="s">
        <v>59</v>
      </c>
      <c r="J154" s="86"/>
      <c r="K154" s="54" t="s">
        <v>7</v>
      </c>
      <c r="L154" s="56"/>
      <c r="M154" s="20"/>
      <c r="N154" s="43">
        <f>IF(N40="",0,N40)</f>
        <v>0</v>
      </c>
      <c r="O154" s="59" t="s">
        <v>6</v>
      </c>
      <c r="P154" s="59"/>
      <c r="Q154" s="60"/>
      <c r="R154" s="7"/>
      <c r="S154" s="2"/>
      <c r="T154" s="2">
        <f>IF(M154&gt;0,M154,N154)</f>
        <v>0</v>
      </c>
      <c r="U154" s="2"/>
      <c r="V154" s="2"/>
      <c r="W154" s="2"/>
      <c r="X154" s="2"/>
      <c r="Y154" s="2"/>
      <c r="Z154" s="2"/>
      <c r="AA154" s="2"/>
      <c r="AB154" s="2"/>
      <c r="AC154" s="2"/>
      <c r="AD154" s="2"/>
    </row>
    <row r="155" spans="2:30" ht="15" customHeight="1" x14ac:dyDescent="0.15">
      <c r="B155" s="5"/>
      <c r="C155" s="13"/>
      <c r="D155" s="9"/>
      <c r="E155" s="5"/>
      <c r="F155" s="7"/>
      <c r="G155" s="5"/>
      <c r="H155" s="7"/>
      <c r="I155" s="9"/>
      <c r="J155" s="9"/>
      <c r="K155" s="79" t="s">
        <v>8</v>
      </c>
      <c r="L155" s="80"/>
      <c r="M155" s="52" t="s">
        <v>42</v>
      </c>
      <c r="N155" s="53"/>
      <c r="O155" s="22"/>
      <c r="P155" s="44">
        <f>IF(P41="",0,P41)</f>
        <v>0</v>
      </c>
      <c r="Q155" s="24" t="s">
        <v>43</v>
      </c>
      <c r="R155" s="7"/>
      <c r="S155" s="2"/>
      <c r="T155" s="2"/>
      <c r="U155" s="2">
        <f>IF(O155&gt;0,O155,P155)</f>
        <v>0</v>
      </c>
      <c r="V155" s="2"/>
      <c r="W155" s="2"/>
      <c r="X155" s="2"/>
      <c r="Y155" s="2"/>
      <c r="Z155" s="2"/>
      <c r="AA155" s="2"/>
      <c r="AB155" s="2"/>
      <c r="AC155" s="2"/>
      <c r="AD155" s="2"/>
    </row>
    <row r="156" spans="2:30" ht="15" customHeight="1" x14ac:dyDescent="0.15">
      <c r="B156" s="5"/>
      <c r="C156" s="13"/>
      <c r="D156" s="9"/>
      <c r="E156" s="5"/>
      <c r="F156" s="7"/>
      <c r="G156" s="5"/>
      <c r="H156" s="7"/>
      <c r="I156" s="9"/>
      <c r="J156" s="9"/>
      <c r="K156" s="5"/>
      <c r="L156" s="9"/>
      <c r="M156" s="45"/>
      <c r="N156" s="46">
        <f>IF(N42="",0,N42)</f>
        <v>0</v>
      </c>
      <c r="O156" s="57" t="s">
        <v>6</v>
      </c>
      <c r="P156" s="57"/>
      <c r="Q156" s="58"/>
      <c r="R156" s="7"/>
      <c r="S156" s="2"/>
      <c r="T156" s="2">
        <f>IF(M156&gt;0,M156,N156)</f>
        <v>0</v>
      </c>
      <c r="U156" s="2"/>
      <c r="V156" s="2"/>
      <c r="W156" s="2"/>
      <c r="X156" s="2"/>
      <c r="Y156" s="2"/>
      <c r="Z156" s="2"/>
      <c r="AA156" s="2"/>
      <c r="AB156" s="2"/>
      <c r="AC156" s="2"/>
      <c r="AD156" s="2"/>
    </row>
    <row r="157" spans="2:30" ht="15" customHeight="1" x14ac:dyDescent="0.15">
      <c r="B157" s="5"/>
      <c r="C157" s="13"/>
      <c r="D157" s="9"/>
      <c r="E157" s="5"/>
      <c r="F157" s="7"/>
      <c r="G157" s="5"/>
      <c r="H157" s="7"/>
      <c r="I157" s="9"/>
      <c r="J157" s="9"/>
      <c r="K157" s="68" t="s">
        <v>12</v>
      </c>
      <c r="L157" s="69"/>
      <c r="M157" s="54" t="s">
        <v>9</v>
      </c>
      <c r="N157" s="55"/>
      <c r="O157" s="55"/>
      <c r="P157" s="55"/>
      <c r="Q157" s="56"/>
      <c r="R157" s="7"/>
      <c r="S157" s="2"/>
      <c r="T157" s="2"/>
      <c r="U157" s="2"/>
      <c r="V157" s="2"/>
      <c r="W157" s="2"/>
      <c r="X157" s="2"/>
      <c r="Y157" s="2"/>
      <c r="Z157" s="2"/>
      <c r="AA157" s="2"/>
      <c r="AB157" s="2"/>
      <c r="AC157" s="2"/>
      <c r="AD157" s="2"/>
    </row>
    <row r="158" spans="2:30" ht="15" customHeight="1" x14ac:dyDescent="0.15">
      <c r="B158" s="5"/>
      <c r="C158" s="13"/>
      <c r="D158" s="9"/>
      <c r="E158" s="5"/>
      <c r="F158" s="7"/>
      <c r="G158" s="5"/>
      <c r="H158" s="7"/>
      <c r="I158" s="9"/>
      <c r="J158" s="9"/>
      <c r="K158" s="68"/>
      <c r="L158" s="69"/>
      <c r="M158" s="52" t="s">
        <v>44</v>
      </c>
      <c r="N158" s="53"/>
      <c r="O158" s="27"/>
      <c r="P158" s="44">
        <f>IF(P44="",0,P44)</f>
        <v>0</v>
      </c>
      <c r="Q158" s="24" t="s">
        <v>45</v>
      </c>
      <c r="R158" s="7"/>
      <c r="S158" s="2"/>
      <c r="T158" s="2"/>
      <c r="U158" s="2">
        <f>IF(O158&gt;0,O158,P158)</f>
        <v>0</v>
      </c>
      <c r="V158" s="2"/>
      <c r="W158" s="2"/>
      <c r="X158" s="2"/>
      <c r="Y158" s="2"/>
      <c r="Z158" s="2"/>
      <c r="AA158" s="2"/>
      <c r="AB158" s="2"/>
      <c r="AC158" s="2"/>
      <c r="AD158" s="2"/>
    </row>
    <row r="159" spans="2:30" ht="15" customHeight="1" x14ac:dyDescent="0.15">
      <c r="B159" s="5"/>
      <c r="C159" s="13"/>
      <c r="D159" s="9"/>
      <c r="E159" s="5"/>
      <c r="F159" s="7"/>
      <c r="G159" s="5"/>
      <c r="H159" s="7"/>
      <c r="I159" s="9"/>
      <c r="J159" s="9"/>
      <c r="K159" s="68"/>
      <c r="L159" s="69"/>
      <c r="M159" s="54" t="s">
        <v>10</v>
      </c>
      <c r="N159" s="55"/>
      <c r="O159" s="55"/>
      <c r="P159" s="55"/>
      <c r="Q159" s="56"/>
      <c r="R159" s="7"/>
      <c r="S159" s="2"/>
      <c r="T159" s="2"/>
      <c r="U159" s="2"/>
      <c r="V159" s="2"/>
      <c r="W159" s="2"/>
      <c r="X159" s="2"/>
      <c r="Y159" s="2"/>
      <c r="Z159" s="2"/>
      <c r="AA159" s="2"/>
      <c r="AB159" s="2"/>
      <c r="AC159" s="2"/>
      <c r="AD159" s="2"/>
    </row>
    <row r="160" spans="2:30" ht="15" customHeight="1" x14ac:dyDescent="0.15">
      <c r="B160" s="5"/>
      <c r="C160" s="13"/>
      <c r="D160" s="9"/>
      <c r="E160" s="5"/>
      <c r="F160" s="7"/>
      <c r="G160" s="5"/>
      <c r="H160" s="7"/>
      <c r="I160" s="9"/>
      <c r="J160" s="9"/>
      <c r="K160" s="28"/>
      <c r="L160" s="29"/>
      <c r="M160" s="52" t="s">
        <v>44</v>
      </c>
      <c r="N160" s="53"/>
      <c r="O160" s="27"/>
      <c r="P160" s="44">
        <f>IF(P46="",0,P46)</f>
        <v>0</v>
      </c>
      <c r="Q160" s="24" t="s">
        <v>45</v>
      </c>
      <c r="R160" s="7"/>
      <c r="S160" s="2"/>
      <c r="T160" s="2"/>
      <c r="U160" s="2">
        <f>IF(O160&gt;0,O160,P160)</f>
        <v>0</v>
      </c>
      <c r="V160" s="2"/>
      <c r="W160" s="2"/>
      <c r="X160" s="2"/>
      <c r="Y160" s="2"/>
      <c r="Z160" s="2"/>
      <c r="AA160" s="2"/>
      <c r="AB160" s="2"/>
      <c r="AC160" s="2"/>
      <c r="AD160" s="2"/>
    </row>
    <row r="161" spans="2:30" ht="15" customHeight="1" x14ac:dyDescent="0.15">
      <c r="B161" s="5"/>
      <c r="C161" s="13"/>
      <c r="D161" s="9"/>
      <c r="E161" s="5"/>
      <c r="F161" s="7"/>
      <c r="G161" s="5"/>
      <c r="H161" s="7"/>
      <c r="I161" s="30"/>
      <c r="J161" s="29"/>
      <c r="K161" s="28" t="s">
        <v>11</v>
      </c>
      <c r="L161" s="30"/>
      <c r="M161" s="45"/>
      <c r="N161" s="46">
        <f>N152+N154+N156</f>
        <v>0</v>
      </c>
      <c r="O161" s="57" t="s">
        <v>6</v>
      </c>
      <c r="P161" s="57"/>
      <c r="Q161" s="58"/>
      <c r="R161" s="7"/>
      <c r="S161" s="2"/>
      <c r="T161" s="2">
        <f>T152+T154+T156</f>
        <v>0</v>
      </c>
      <c r="U161" s="2"/>
      <c r="V161" s="2"/>
      <c r="W161" s="2"/>
      <c r="X161" s="2"/>
      <c r="Y161" s="2"/>
      <c r="Z161" s="2"/>
      <c r="AA161" s="2"/>
      <c r="AB161" s="2"/>
      <c r="AC161" s="2"/>
      <c r="AD161" s="2"/>
    </row>
    <row r="162" spans="2:30" ht="15" customHeight="1" x14ac:dyDescent="0.15">
      <c r="B162" s="5"/>
      <c r="C162" s="13"/>
      <c r="D162" s="9"/>
      <c r="E162" s="5"/>
      <c r="F162" s="7"/>
      <c r="G162" s="5"/>
      <c r="H162" s="7"/>
      <c r="I162" s="54" t="s">
        <v>61</v>
      </c>
      <c r="J162" s="56"/>
      <c r="K162" s="54" t="s">
        <v>15</v>
      </c>
      <c r="L162" s="56"/>
      <c r="M162" s="20"/>
      <c r="N162" s="43">
        <f>IF(N48="",0,N48)</f>
        <v>0</v>
      </c>
      <c r="O162" s="59" t="s">
        <v>6</v>
      </c>
      <c r="P162" s="59"/>
      <c r="Q162" s="60"/>
      <c r="R162" s="7"/>
      <c r="S162" s="2"/>
      <c r="T162" s="2">
        <f>IF(M162&gt;0,M162,N162)</f>
        <v>0</v>
      </c>
      <c r="U162" s="2"/>
      <c r="V162" s="2"/>
      <c r="W162" s="2"/>
      <c r="X162" s="2"/>
      <c r="Y162" s="2"/>
      <c r="Z162" s="2"/>
      <c r="AA162" s="2"/>
      <c r="AB162" s="2"/>
      <c r="AC162" s="2"/>
      <c r="AD162" s="2"/>
    </row>
    <row r="163" spans="2:30" ht="15" customHeight="1" x14ac:dyDescent="0.15">
      <c r="B163" s="5"/>
      <c r="C163" s="13"/>
      <c r="D163" s="9"/>
      <c r="E163" s="5"/>
      <c r="F163" s="7"/>
      <c r="G163" s="5"/>
      <c r="H163" s="7"/>
      <c r="I163" s="85" t="s">
        <v>62</v>
      </c>
      <c r="J163" s="86"/>
      <c r="K163" s="79"/>
      <c r="L163" s="80"/>
      <c r="M163" s="52" t="s">
        <v>42</v>
      </c>
      <c r="N163" s="53"/>
      <c r="O163" s="22"/>
      <c r="P163" s="44">
        <f>IF(P49="",0,P49)</f>
        <v>0</v>
      </c>
      <c r="Q163" s="24" t="s">
        <v>43</v>
      </c>
      <c r="R163" s="7"/>
      <c r="S163" s="2"/>
      <c r="T163" s="2"/>
      <c r="U163" s="2">
        <f>IF(O163&gt;0,O163,P163)</f>
        <v>0</v>
      </c>
      <c r="V163" s="2"/>
      <c r="W163" s="2"/>
      <c r="X163" s="2"/>
      <c r="Y163" s="2"/>
      <c r="Z163" s="2"/>
      <c r="AA163" s="2"/>
      <c r="AB163" s="2"/>
      <c r="AC163" s="2"/>
      <c r="AD163" s="2"/>
    </row>
    <row r="164" spans="2:30" ht="15" customHeight="1" x14ac:dyDescent="0.15">
      <c r="B164" s="5"/>
      <c r="C164" s="13"/>
      <c r="D164" s="9"/>
      <c r="E164" s="5"/>
      <c r="F164" s="7"/>
      <c r="G164" s="5"/>
      <c r="H164" s="7"/>
      <c r="I164" s="9"/>
      <c r="J164" s="9"/>
      <c r="K164" s="54" t="s">
        <v>7</v>
      </c>
      <c r="L164" s="56"/>
      <c r="M164" s="20"/>
      <c r="N164" s="43">
        <f>IF(N50="",0,N50)</f>
        <v>0</v>
      </c>
      <c r="O164" s="59" t="s">
        <v>6</v>
      </c>
      <c r="P164" s="59"/>
      <c r="Q164" s="60"/>
      <c r="R164" s="7"/>
      <c r="S164" s="2"/>
      <c r="T164" s="2">
        <f>IF(M164&gt;0,M164,N164)</f>
        <v>0</v>
      </c>
      <c r="U164" s="2"/>
      <c r="V164" s="2"/>
      <c r="W164" s="2"/>
      <c r="X164" s="2"/>
      <c r="Y164" s="2"/>
      <c r="Z164" s="2"/>
      <c r="AA164" s="2"/>
      <c r="AB164" s="2"/>
      <c r="AC164" s="2"/>
      <c r="AD164" s="2"/>
    </row>
    <row r="165" spans="2:30" ht="15" customHeight="1" x14ac:dyDescent="0.15">
      <c r="B165" s="5"/>
      <c r="C165" s="13"/>
      <c r="D165" s="9"/>
      <c r="E165" s="5"/>
      <c r="F165" s="7"/>
      <c r="G165" s="5"/>
      <c r="H165" s="7"/>
      <c r="I165" s="9"/>
      <c r="J165" s="9"/>
      <c r="K165" s="79" t="s">
        <v>8</v>
      </c>
      <c r="L165" s="80"/>
      <c r="M165" s="52" t="s">
        <v>42</v>
      </c>
      <c r="N165" s="53"/>
      <c r="O165" s="22"/>
      <c r="P165" s="44">
        <f>IF(P51="",0,P51)</f>
        <v>0</v>
      </c>
      <c r="Q165" s="24" t="s">
        <v>43</v>
      </c>
      <c r="R165" s="7"/>
      <c r="S165" s="2"/>
      <c r="T165" s="2"/>
      <c r="U165" s="2">
        <f>IF(O165&gt;0,O165,P165)</f>
        <v>0</v>
      </c>
      <c r="V165" s="2"/>
      <c r="W165" s="2"/>
      <c r="X165" s="2"/>
      <c r="Y165" s="2"/>
      <c r="Z165" s="2"/>
      <c r="AA165" s="2"/>
      <c r="AB165" s="2"/>
      <c r="AC165" s="2"/>
      <c r="AD165" s="2"/>
    </row>
    <row r="166" spans="2:30" ht="15" customHeight="1" x14ac:dyDescent="0.15">
      <c r="B166" s="5"/>
      <c r="C166" s="13"/>
      <c r="D166" s="9"/>
      <c r="E166" s="5"/>
      <c r="F166" s="7"/>
      <c r="G166" s="5"/>
      <c r="H166" s="7"/>
      <c r="I166" s="9"/>
      <c r="J166" s="9"/>
      <c r="K166" s="5"/>
      <c r="L166" s="9"/>
      <c r="M166" s="45"/>
      <c r="N166" s="46">
        <f>IF(N52="",0,N52)</f>
        <v>0</v>
      </c>
      <c r="O166" s="57" t="s">
        <v>6</v>
      </c>
      <c r="P166" s="57"/>
      <c r="Q166" s="58"/>
      <c r="R166" s="7"/>
      <c r="S166" s="2"/>
      <c r="T166" s="2">
        <f>IF(M166&gt;0,M166,N166)</f>
        <v>0</v>
      </c>
      <c r="U166" s="2"/>
      <c r="V166" s="2"/>
      <c r="W166" s="2"/>
      <c r="X166" s="2"/>
      <c r="Y166" s="2"/>
      <c r="Z166" s="2"/>
      <c r="AA166" s="2"/>
      <c r="AB166" s="2"/>
      <c r="AC166" s="2"/>
      <c r="AD166" s="2"/>
    </row>
    <row r="167" spans="2:30" ht="15" customHeight="1" x14ac:dyDescent="0.15">
      <c r="B167" s="5"/>
      <c r="C167" s="13"/>
      <c r="D167" s="9"/>
      <c r="E167" s="5"/>
      <c r="F167" s="7"/>
      <c r="G167" s="5"/>
      <c r="H167" s="7"/>
      <c r="I167" s="9"/>
      <c r="J167" s="9"/>
      <c r="K167" s="68" t="s">
        <v>12</v>
      </c>
      <c r="L167" s="69"/>
      <c r="M167" s="54" t="s">
        <v>9</v>
      </c>
      <c r="N167" s="55"/>
      <c r="O167" s="55"/>
      <c r="P167" s="55"/>
      <c r="Q167" s="56"/>
      <c r="R167" s="7"/>
      <c r="S167" s="2"/>
      <c r="T167" s="2"/>
      <c r="U167" s="2"/>
      <c r="V167" s="2"/>
      <c r="W167" s="2"/>
      <c r="X167" s="2"/>
      <c r="Y167" s="2"/>
      <c r="Z167" s="2"/>
      <c r="AA167" s="2"/>
      <c r="AB167" s="2"/>
      <c r="AC167" s="2"/>
      <c r="AD167" s="2"/>
    </row>
    <row r="168" spans="2:30" ht="15" customHeight="1" x14ac:dyDescent="0.15">
      <c r="B168" s="5"/>
      <c r="C168" s="13"/>
      <c r="D168" s="9"/>
      <c r="E168" s="5"/>
      <c r="F168" s="7"/>
      <c r="G168" s="5"/>
      <c r="H168" s="7"/>
      <c r="I168" s="9"/>
      <c r="J168" s="9"/>
      <c r="K168" s="68"/>
      <c r="L168" s="69"/>
      <c r="M168" s="52" t="s">
        <v>44</v>
      </c>
      <c r="N168" s="53"/>
      <c r="O168" s="27"/>
      <c r="P168" s="44">
        <f>IF(P54="",0,P54)</f>
        <v>0</v>
      </c>
      <c r="Q168" s="24" t="s">
        <v>45</v>
      </c>
      <c r="R168" s="7"/>
      <c r="S168" s="2"/>
      <c r="T168" s="2"/>
      <c r="U168" s="2">
        <f>IF(O168&gt;0,O168,P168)</f>
        <v>0</v>
      </c>
      <c r="V168" s="2"/>
      <c r="W168" s="2"/>
      <c r="X168" s="2"/>
      <c r="Y168" s="2"/>
      <c r="Z168" s="2"/>
      <c r="AA168" s="2"/>
      <c r="AB168" s="2"/>
      <c r="AC168" s="2"/>
      <c r="AD168" s="2"/>
    </row>
    <row r="169" spans="2:30" ht="15" customHeight="1" x14ac:dyDescent="0.15">
      <c r="B169" s="5"/>
      <c r="C169" s="13"/>
      <c r="D169" s="9"/>
      <c r="E169" s="5"/>
      <c r="F169" s="7"/>
      <c r="G169" s="5"/>
      <c r="H169" s="7"/>
      <c r="I169" s="9"/>
      <c r="J169" s="9"/>
      <c r="K169" s="68"/>
      <c r="L169" s="69"/>
      <c r="M169" s="54" t="s">
        <v>10</v>
      </c>
      <c r="N169" s="55"/>
      <c r="O169" s="55"/>
      <c r="P169" s="55"/>
      <c r="Q169" s="56"/>
      <c r="R169" s="7"/>
      <c r="S169" s="2"/>
      <c r="T169" s="2"/>
      <c r="U169" s="2"/>
      <c r="V169" s="2"/>
      <c r="W169" s="2"/>
      <c r="X169" s="2"/>
      <c r="Y169" s="2"/>
      <c r="Z169" s="2"/>
      <c r="AA169" s="2"/>
      <c r="AB169" s="2"/>
      <c r="AC169" s="2"/>
      <c r="AD169" s="2"/>
    </row>
    <row r="170" spans="2:30" ht="15" customHeight="1" x14ac:dyDescent="0.15">
      <c r="B170" s="5"/>
      <c r="C170" s="13"/>
      <c r="D170" s="9"/>
      <c r="E170" s="5"/>
      <c r="F170" s="7"/>
      <c r="G170" s="5"/>
      <c r="H170" s="7"/>
      <c r="I170" s="9"/>
      <c r="J170" s="9"/>
      <c r="K170" s="28"/>
      <c r="L170" s="29"/>
      <c r="M170" s="52" t="s">
        <v>44</v>
      </c>
      <c r="N170" s="53"/>
      <c r="O170" s="27"/>
      <c r="P170" s="44">
        <f>IF(P56="",0,P56)</f>
        <v>0</v>
      </c>
      <c r="Q170" s="24" t="s">
        <v>45</v>
      </c>
      <c r="R170" s="7"/>
      <c r="S170" s="2"/>
      <c r="T170" s="2"/>
      <c r="U170" s="2">
        <f>IF(O170&gt;0,O170,P170)</f>
        <v>0</v>
      </c>
      <c r="V170" s="2"/>
      <c r="W170" s="2"/>
      <c r="X170" s="2"/>
      <c r="Y170" s="2"/>
      <c r="Z170" s="2"/>
      <c r="AA170" s="2"/>
      <c r="AB170" s="2"/>
      <c r="AC170" s="2"/>
      <c r="AD170" s="2"/>
    </row>
    <row r="171" spans="2:30" ht="15" customHeight="1" x14ac:dyDescent="0.15">
      <c r="B171" s="5"/>
      <c r="C171" s="13"/>
      <c r="D171" s="9"/>
      <c r="E171" s="5"/>
      <c r="F171" s="7"/>
      <c r="G171" s="28"/>
      <c r="H171" s="29"/>
      <c r="I171" s="28"/>
      <c r="J171" s="29"/>
      <c r="K171" s="28" t="s">
        <v>11</v>
      </c>
      <c r="L171" s="30"/>
      <c r="M171" s="45"/>
      <c r="N171" s="46">
        <f>N162+N164+N166</f>
        <v>0</v>
      </c>
      <c r="O171" s="57" t="s">
        <v>6</v>
      </c>
      <c r="P171" s="57"/>
      <c r="Q171" s="58"/>
      <c r="R171" s="7"/>
      <c r="S171" s="2"/>
      <c r="T171" s="2">
        <f>T162+T164+T166</f>
        <v>0</v>
      </c>
      <c r="U171" s="2"/>
      <c r="V171" s="2"/>
      <c r="W171" s="2"/>
      <c r="X171" s="2"/>
      <c r="Y171" s="2"/>
      <c r="Z171" s="2"/>
      <c r="AA171" s="2"/>
      <c r="AB171" s="2"/>
      <c r="AC171" s="2"/>
      <c r="AD171" s="2"/>
    </row>
    <row r="172" spans="2:30" ht="15" customHeight="1" x14ac:dyDescent="0.15">
      <c r="B172" s="35"/>
      <c r="C172" s="36"/>
      <c r="D172" s="30"/>
      <c r="E172" s="28"/>
      <c r="F172" s="29"/>
      <c r="G172" s="111" t="s">
        <v>31</v>
      </c>
      <c r="H172" s="112"/>
      <c r="I172" s="150"/>
      <c r="J172" s="137"/>
      <c r="K172" s="137"/>
      <c r="L172" s="137"/>
      <c r="M172" s="137"/>
      <c r="N172" s="46">
        <f>IF(N58="",0,N58)</f>
        <v>0</v>
      </c>
      <c r="O172" s="57" t="s">
        <v>6</v>
      </c>
      <c r="P172" s="57"/>
      <c r="Q172" s="58"/>
      <c r="R172" s="35"/>
      <c r="S172" s="2"/>
      <c r="T172" s="2">
        <f>IF(I172&gt;0,I172,N172)</f>
        <v>0</v>
      </c>
      <c r="U172" s="2"/>
      <c r="V172" s="2"/>
      <c r="W172" s="2"/>
      <c r="X172" s="2"/>
      <c r="Y172" s="2"/>
      <c r="Z172" s="2"/>
      <c r="AA172" s="2"/>
      <c r="AB172" s="2"/>
      <c r="AC172" s="2"/>
      <c r="AD172" s="2"/>
    </row>
    <row r="173" spans="2:30" ht="15" customHeight="1" x14ac:dyDescent="0.15">
      <c r="B173" s="37"/>
      <c r="C173" s="38"/>
      <c r="D173" s="37"/>
      <c r="E173" s="54" t="s">
        <v>16</v>
      </c>
      <c r="F173" s="55"/>
      <c r="G173" s="55"/>
      <c r="H173" s="56"/>
      <c r="I173" s="54" t="s">
        <v>47</v>
      </c>
      <c r="J173" s="56"/>
      <c r="K173" s="54" t="s">
        <v>15</v>
      </c>
      <c r="L173" s="56"/>
      <c r="M173" s="47"/>
      <c r="N173" s="43">
        <f>N131+N152</f>
        <v>0</v>
      </c>
      <c r="O173" s="59" t="s">
        <v>6</v>
      </c>
      <c r="P173" s="59"/>
      <c r="Q173" s="60"/>
      <c r="R173" s="37"/>
      <c r="S173" s="2"/>
      <c r="T173" s="2">
        <f>T131+T152</f>
        <v>0</v>
      </c>
      <c r="U173" s="2"/>
      <c r="V173" s="2"/>
      <c r="W173" s="2"/>
      <c r="X173" s="2"/>
      <c r="Y173" s="2"/>
      <c r="Z173" s="2"/>
      <c r="AA173" s="2"/>
      <c r="AB173" s="2"/>
      <c r="AC173" s="2"/>
      <c r="AD173" s="2"/>
    </row>
    <row r="174" spans="2:30" ht="15" customHeight="1" x14ac:dyDescent="0.15">
      <c r="B174" s="5"/>
      <c r="C174" s="13"/>
      <c r="D174" s="9"/>
      <c r="E174" s="5" t="s">
        <v>30</v>
      </c>
      <c r="F174" s="9"/>
      <c r="G174" s="9"/>
      <c r="H174" s="7"/>
      <c r="I174" s="85" t="s">
        <v>60</v>
      </c>
      <c r="J174" s="86"/>
      <c r="K174" s="79"/>
      <c r="L174" s="80"/>
      <c r="M174" s="52" t="s">
        <v>42</v>
      </c>
      <c r="N174" s="53"/>
      <c r="O174" s="27"/>
      <c r="P174" s="44">
        <f>P132+P153</f>
        <v>0</v>
      </c>
      <c r="Q174" s="24" t="s">
        <v>43</v>
      </c>
      <c r="R174" s="11"/>
      <c r="S174" s="2"/>
      <c r="T174" s="2"/>
      <c r="U174" s="2">
        <f>U132+U153</f>
        <v>0</v>
      </c>
      <c r="V174" s="2"/>
      <c r="W174" s="2"/>
      <c r="X174" s="2"/>
      <c r="Y174" s="2"/>
      <c r="Z174" s="2"/>
      <c r="AA174" s="2"/>
      <c r="AB174" s="2"/>
      <c r="AC174" s="2"/>
      <c r="AD174" s="2"/>
    </row>
    <row r="175" spans="2:30" ht="15" customHeight="1" x14ac:dyDescent="0.15">
      <c r="B175" s="5"/>
      <c r="C175" s="13"/>
      <c r="D175" s="9"/>
      <c r="E175" s="5"/>
      <c r="F175" s="9"/>
      <c r="G175" s="9"/>
      <c r="H175" s="7"/>
      <c r="I175" s="85" t="s">
        <v>59</v>
      </c>
      <c r="J175" s="86"/>
      <c r="K175" s="54" t="s">
        <v>7</v>
      </c>
      <c r="L175" s="56"/>
      <c r="M175" s="47"/>
      <c r="N175" s="43">
        <f>N133+N154</f>
        <v>0</v>
      </c>
      <c r="O175" s="59" t="s">
        <v>6</v>
      </c>
      <c r="P175" s="59"/>
      <c r="Q175" s="60"/>
      <c r="R175" s="11"/>
      <c r="S175" s="2"/>
      <c r="T175" s="2">
        <f>T133+T154</f>
        <v>0</v>
      </c>
      <c r="U175" s="2"/>
      <c r="V175" s="2"/>
      <c r="W175" s="2"/>
      <c r="X175" s="2"/>
      <c r="Y175" s="2"/>
      <c r="Z175" s="2"/>
      <c r="AA175" s="2"/>
      <c r="AB175" s="2"/>
      <c r="AC175" s="2"/>
      <c r="AD175" s="2"/>
    </row>
    <row r="176" spans="2:30" ht="15" customHeight="1" x14ac:dyDescent="0.15">
      <c r="B176" s="5"/>
      <c r="C176" s="13">
        <v>3</v>
      </c>
      <c r="D176" s="9"/>
      <c r="E176" s="5"/>
      <c r="F176" s="9"/>
      <c r="G176" s="9"/>
      <c r="H176" s="7"/>
      <c r="I176" s="9"/>
      <c r="J176" s="9"/>
      <c r="K176" s="79" t="s">
        <v>8</v>
      </c>
      <c r="L176" s="80"/>
      <c r="M176" s="52" t="s">
        <v>42</v>
      </c>
      <c r="N176" s="53"/>
      <c r="O176" s="27"/>
      <c r="P176" s="44">
        <f>P134+P155</f>
        <v>0</v>
      </c>
      <c r="Q176" s="24" t="s">
        <v>43</v>
      </c>
      <c r="R176" s="11"/>
      <c r="S176" s="2"/>
      <c r="T176" s="2"/>
      <c r="U176" s="2">
        <f>U134+U155</f>
        <v>0</v>
      </c>
      <c r="V176" s="2"/>
      <c r="W176" s="2"/>
      <c r="X176" s="2"/>
      <c r="Y176" s="2"/>
      <c r="Z176" s="2"/>
      <c r="AA176" s="2"/>
      <c r="AB176" s="2"/>
      <c r="AC176" s="2"/>
      <c r="AD176" s="2"/>
    </row>
    <row r="177" spans="2:30" ht="15" customHeight="1" x14ac:dyDescent="0.15">
      <c r="B177" s="5"/>
      <c r="C177" s="13"/>
      <c r="D177" s="9"/>
      <c r="E177" s="5"/>
      <c r="F177" s="9"/>
      <c r="G177" s="9"/>
      <c r="H177" s="7"/>
      <c r="I177" s="9"/>
      <c r="J177" s="9"/>
      <c r="K177" s="5"/>
      <c r="L177" s="9"/>
      <c r="M177" s="45"/>
      <c r="N177" s="43">
        <f>N135+N156</f>
        <v>0</v>
      </c>
      <c r="O177" s="57" t="s">
        <v>6</v>
      </c>
      <c r="P177" s="57"/>
      <c r="Q177" s="58"/>
      <c r="R177" s="11"/>
      <c r="S177" s="2"/>
      <c r="T177" s="2">
        <f>T135+T156</f>
        <v>0</v>
      </c>
      <c r="U177" s="2"/>
      <c r="V177" s="2"/>
      <c r="W177" s="2"/>
      <c r="X177" s="2"/>
      <c r="Y177" s="2"/>
      <c r="Z177" s="2"/>
      <c r="AA177" s="2"/>
      <c r="AB177" s="2"/>
      <c r="AC177" s="2"/>
      <c r="AD177" s="2"/>
    </row>
    <row r="178" spans="2:30" ht="15" customHeight="1" x14ac:dyDescent="0.15">
      <c r="B178" s="5"/>
      <c r="C178" s="13"/>
      <c r="D178" s="9"/>
      <c r="E178" s="5"/>
      <c r="F178" s="9"/>
      <c r="G178" s="9"/>
      <c r="H178" s="7"/>
      <c r="I178" s="9"/>
      <c r="J178" s="9"/>
      <c r="K178" s="68" t="s">
        <v>12</v>
      </c>
      <c r="L178" s="69"/>
      <c r="M178" s="54" t="s">
        <v>9</v>
      </c>
      <c r="N178" s="55"/>
      <c r="O178" s="55"/>
      <c r="P178" s="55"/>
      <c r="Q178" s="56"/>
      <c r="R178" s="11"/>
      <c r="S178" s="2"/>
      <c r="T178" s="2"/>
      <c r="U178" s="2"/>
      <c r="V178" s="2"/>
      <c r="W178" s="2"/>
      <c r="X178" s="2"/>
      <c r="Y178" s="2"/>
      <c r="Z178" s="2"/>
      <c r="AA178" s="2"/>
      <c r="AB178" s="2"/>
      <c r="AC178" s="2"/>
      <c r="AD178" s="2"/>
    </row>
    <row r="179" spans="2:30" ht="15" customHeight="1" x14ac:dyDescent="0.15">
      <c r="B179" s="5"/>
      <c r="C179" s="13" t="s">
        <v>17</v>
      </c>
      <c r="D179" s="9"/>
      <c r="E179" s="5"/>
      <c r="F179" s="9"/>
      <c r="G179" s="9"/>
      <c r="H179" s="7"/>
      <c r="I179" s="9"/>
      <c r="J179" s="9"/>
      <c r="K179" s="68"/>
      <c r="L179" s="69"/>
      <c r="M179" s="52" t="s">
        <v>44</v>
      </c>
      <c r="N179" s="53"/>
      <c r="O179" s="27"/>
      <c r="P179" s="44">
        <f>P137+P158</f>
        <v>0</v>
      </c>
      <c r="Q179" s="24" t="s">
        <v>45</v>
      </c>
      <c r="R179" s="11"/>
      <c r="S179" s="2"/>
      <c r="T179" s="2"/>
      <c r="U179" s="2">
        <f>U137+U158</f>
        <v>0</v>
      </c>
      <c r="V179" s="2"/>
      <c r="W179" s="2"/>
      <c r="X179" s="2"/>
      <c r="Y179" s="2"/>
      <c r="Z179" s="2"/>
      <c r="AA179" s="2"/>
      <c r="AB179" s="2"/>
      <c r="AC179" s="2"/>
      <c r="AD179" s="2"/>
    </row>
    <row r="180" spans="2:30" ht="15" customHeight="1" x14ac:dyDescent="0.15">
      <c r="B180" s="5"/>
      <c r="C180" s="13"/>
      <c r="D180" s="9"/>
      <c r="E180" s="5"/>
      <c r="F180" s="9"/>
      <c r="G180" s="9"/>
      <c r="H180" s="7"/>
      <c r="I180" s="9"/>
      <c r="J180" s="9"/>
      <c r="K180" s="68"/>
      <c r="L180" s="69"/>
      <c r="M180" s="54" t="s">
        <v>10</v>
      </c>
      <c r="N180" s="55"/>
      <c r="O180" s="55"/>
      <c r="P180" s="55"/>
      <c r="Q180" s="56"/>
      <c r="R180" s="11"/>
      <c r="S180" s="2"/>
      <c r="T180" s="2"/>
      <c r="U180" s="2"/>
      <c r="V180" s="2"/>
      <c r="W180" s="2"/>
      <c r="X180" s="2"/>
      <c r="Y180" s="2"/>
      <c r="Z180" s="2"/>
      <c r="AA180" s="2"/>
      <c r="AB180" s="2"/>
      <c r="AC180" s="2"/>
      <c r="AD180" s="2"/>
    </row>
    <row r="181" spans="2:30" ht="15" customHeight="1" x14ac:dyDescent="0.15">
      <c r="B181" s="5"/>
      <c r="C181" s="13"/>
      <c r="D181" s="9"/>
      <c r="E181" s="5"/>
      <c r="F181" s="9"/>
      <c r="G181" s="9"/>
      <c r="H181" s="7"/>
      <c r="I181" s="9"/>
      <c r="J181" s="9"/>
      <c r="K181" s="28"/>
      <c r="L181" s="29"/>
      <c r="M181" s="52" t="s">
        <v>44</v>
      </c>
      <c r="N181" s="53"/>
      <c r="O181" s="27"/>
      <c r="P181" s="44">
        <f>P139+P160</f>
        <v>0</v>
      </c>
      <c r="Q181" s="24" t="s">
        <v>45</v>
      </c>
      <c r="R181" s="11"/>
      <c r="S181" s="2"/>
      <c r="T181" s="2"/>
      <c r="U181" s="2">
        <f>U139+U160</f>
        <v>0</v>
      </c>
      <c r="V181" s="2"/>
      <c r="W181" s="2"/>
      <c r="X181" s="2"/>
      <c r="Y181" s="2"/>
      <c r="Z181" s="2"/>
      <c r="AA181" s="2"/>
      <c r="AB181" s="2"/>
      <c r="AC181" s="2"/>
      <c r="AD181" s="2"/>
    </row>
    <row r="182" spans="2:30" ht="15" customHeight="1" x14ac:dyDescent="0.15">
      <c r="B182" s="5"/>
      <c r="C182" s="13"/>
      <c r="D182" s="9"/>
      <c r="E182" s="5"/>
      <c r="F182" s="9"/>
      <c r="G182" s="9"/>
      <c r="H182" s="7"/>
      <c r="I182" s="30"/>
      <c r="J182" s="29"/>
      <c r="K182" s="28" t="s">
        <v>11</v>
      </c>
      <c r="L182" s="30"/>
      <c r="M182" s="45"/>
      <c r="N182" s="43">
        <f>N140+N161</f>
        <v>0</v>
      </c>
      <c r="O182" s="57" t="s">
        <v>6</v>
      </c>
      <c r="P182" s="57"/>
      <c r="Q182" s="58"/>
      <c r="R182" s="11"/>
      <c r="S182" s="2"/>
      <c r="T182" s="2">
        <f>T140+T161</f>
        <v>0</v>
      </c>
      <c r="U182" s="2"/>
      <c r="V182" s="2"/>
      <c r="W182" s="2"/>
      <c r="X182" s="2"/>
      <c r="Y182" s="2"/>
      <c r="Z182" s="2"/>
      <c r="AA182" s="2"/>
      <c r="AB182" s="2"/>
      <c r="AC182" s="2"/>
      <c r="AD182" s="2"/>
    </row>
    <row r="183" spans="2:30" ht="15" customHeight="1" x14ac:dyDescent="0.15">
      <c r="B183" s="5"/>
      <c r="C183" s="13"/>
      <c r="D183" s="9"/>
      <c r="E183" s="5"/>
      <c r="F183" s="9"/>
      <c r="G183" s="9"/>
      <c r="H183" s="7"/>
      <c r="I183" s="54" t="s">
        <v>61</v>
      </c>
      <c r="J183" s="56"/>
      <c r="K183" s="54" t="s">
        <v>15</v>
      </c>
      <c r="L183" s="56"/>
      <c r="M183" s="47"/>
      <c r="N183" s="43">
        <f>N141+N162</f>
        <v>0</v>
      </c>
      <c r="O183" s="59" t="s">
        <v>6</v>
      </c>
      <c r="P183" s="59"/>
      <c r="Q183" s="60"/>
      <c r="R183" s="11"/>
      <c r="S183" s="2"/>
      <c r="T183" s="2">
        <f>T141+T162</f>
        <v>0</v>
      </c>
      <c r="U183" s="2"/>
      <c r="V183" s="2"/>
      <c r="W183" s="2"/>
      <c r="X183" s="2"/>
      <c r="Y183" s="2"/>
      <c r="Z183" s="2"/>
      <c r="AA183" s="2"/>
      <c r="AB183" s="2"/>
      <c r="AC183" s="2"/>
      <c r="AD183" s="2"/>
    </row>
    <row r="184" spans="2:30" ht="15" customHeight="1" x14ac:dyDescent="0.15">
      <c r="B184" s="5"/>
      <c r="C184" s="13" t="s">
        <v>18</v>
      </c>
      <c r="D184" s="9"/>
      <c r="E184" s="5"/>
      <c r="F184" s="9"/>
      <c r="G184" s="9"/>
      <c r="H184" s="7"/>
      <c r="I184" s="85" t="s">
        <v>62</v>
      </c>
      <c r="J184" s="86"/>
      <c r="K184" s="79"/>
      <c r="L184" s="80"/>
      <c r="M184" s="52" t="s">
        <v>42</v>
      </c>
      <c r="N184" s="53"/>
      <c r="O184" s="27"/>
      <c r="P184" s="44">
        <f>P142+P163</f>
        <v>0</v>
      </c>
      <c r="Q184" s="24" t="s">
        <v>43</v>
      </c>
      <c r="R184" s="11"/>
      <c r="S184" s="2"/>
      <c r="T184" s="2"/>
      <c r="U184" s="2">
        <f>U142+U163</f>
        <v>0</v>
      </c>
      <c r="V184" s="2"/>
      <c r="W184" s="2"/>
      <c r="X184" s="2"/>
      <c r="Y184" s="2"/>
      <c r="Z184" s="2"/>
      <c r="AA184" s="2"/>
      <c r="AB184" s="2"/>
      <c r="AC184" s="2"/>
      <c r="AD184" s="2"/>
    </row>
    <row r="185" spans="2:30" ht="15" customHeight="1" x14ac:dyDescent="0.15">
      <c r="B185" s="5"/>
      <c r="C185" s="13"/>
      <c r="D185" s="9"/>
      <c r="E185" s="5"/>
      <c r="F185" s="9"/>
      <c r="G185" s="9"/>
      <c r="H185" s="7"/>
      <c r="I185" s="9"/>
      <c r="J185" s="9"/>
      <c r="K185" s="54" t="s">
        <v>7</v>
      </c>
      <c r="L185" s="56"/>
      <c r="M185" s="47"/>
      <c r="N185" s="43">
        <f>N143+N164</f>
        <v>0</v>
      </c>
      <c r="O185" s="59" t="s">
        <v>6</v>
      </c>
      <c r="P185" s="59"/>
      <c r="Q185" s="60"/>
      <c r="R185" s="11"/>
      <c r="S185" s="2"/>
      <c r="T185" s="2">
        <f>T143+T164</f>
        <v>0</v>
      </c>
      <c r="U185" s="2"/>
      <c r="V185" s="2"/>
      <c r="W185" s="2"/>
      <c r="X185" s="2"/>
      <c r="Y185" s="2"/>
      <c r="Z185" s="2"/>
      <c r="AA185" s="2"/>
      <c r="AB185" s="2"/>
      <c r="AC185" s="2"/>
      <c r="AD185" s="2"/>
    </row>
    <row r="186" spans="2:30" ht="15" customHeight="1" x14ac:dyDescent="0.15">
      <c r="B186" s="5"/>
      <c r="C186" s="13"/>
      <c r="D186" s="9"/>
      <c r="E186" s="5"/>
      <c r="F186" s="9"/>
      <c r="G186" s="9"/>
      <c r="H186" s="7"/>
      <c r="I186" s="9"/>
      <c r="J186" s="9"/>
      <c r="K186" s="79" t="s">
        <v>8</v>
      </c>
      <c r="L186" s="80"/>
      <c r="M186" s="52" t="s">
        <v>42</v>
      </c>
      <c r="N186" s="53"/>
      <c r="O186" s="27"/>
      <c r="P186" s="44">
        <f>P144+P165</f>
        <v>0</v>
      </c>
      <c r="Q186" s="24" t="s">
        <v>43</v>
      </c>
      <c r="R186" s="11"/>
      <c r="S186" s="2"/>
      <c r="T186" s="2"/>
      <c r="U186" s="2">
        <f>U144+U165</f>
        <v>0</v>
      </c>
      <c r="V186" s="2"/>
      <c r="W186" s="2"/>
      <c r="X186" s="2"/>
      <c r="Y186" s="2"/>
      <c r="Z186" s="2"/>
      <c r="AA186" s="2"/>
      <c r="AB186" s="2"/>
      <c r="AC186" s="2"/>
      <c r="AD186" s="2"/>
    </row>
    <row r="187" spans="2:30" ht="15" customHeight="1" x14ac:dyDescent="0.15">
      <c r="B187" s="5"/>
      <c r="C187" s="13"/>
      <c r="D187" s="9"/>
      <c r="E187" s="5"/>
      <c r="F187" s="9"/>
      <c r="G187" s="9"/>
      <c r="H187" s="7"/>
      <c r="I187" s="9"/>
      <c r="J187" s="9"/>
      <c r="K187" s="5"/>
      <c r="L187" s="9"/>
      <c r="M187" s="45"/>
      <c r="N187" s="43">
        <f>N145+N166</f>
        <v>0</v>
      </c>
      <c r="O187" s="57" t="s">
        <v>6</v>
      </c>
      <c r="P187" s="57"/>
      <c r="Q187" s="58"/>
      <c r="R187" s="11"/>
      <c r="S187" s="2"/>
      <c r="T187" s="2">
        <f>T145+T166</f>
        <v>0</v>
      </c>
      <c r="U187" s="2"/>
      <c r="V187" s="2"/>
      <c r="W187" s="2"/>
      <c r="X187" s="2"/>
      <c r="Y187" s="2"/>
      <c r="Z187" s="2"/>
      <c r="AA187" s="2"/>
      <c r="AB187" s="2"/>
      <c r="AC187" s="2"/>
      <c r="AD187" s="2"/>
    </row>
    <row r="188" spans="2:30" ht="15" customHeight="1" x14ac:dyDescent="0.15">
      <c r="B188" s="5"/>
      <c r="C188" s="13"/>
      <c r="D188" s="9"/>
      <c r="E188" s="5"/>
      <c r="F188" s="9"/>
      <c r="G188" s="9"/>
      <c r="H188" s="7"/>
      <c r="I188" s="9"/>
      <c r="J188" s="9"/>
      <c r="K188" s="68" t="s">
        <v>12</v>
      </c>
      <c r="L188" s="69"/>
      <c r="M188" s="54" t="s">
        <v>9</v>
      </c>
      <c r="N188" s="55"/>
      <c r="O188" s="55"/>
      <c r="P188" s="55"/>
      <c r="Q188" s="56"/>
      <c r="R188" s="11"/>
      <c r="S188" s="2"/>
      <c r="T188" s="2"/>
      <c r="U188" s="2"/>
      <c r="V188" s="2"/>
      <c r="W188" s="2"/>
      <c r="X188" s="2"/>
      <c r="Y188" s="2"/>
      <c r="Z188" s="2"/>
      <c r="AA188" s="2"/>
      <c r="AB188" s="2"/>
      <c r="AC188" s="2"/>
      <c r="AD188" s="2"/>
    </row>
    <row r="189" spans="2:30" ht="15" customHeight="1" x14ac:dyDescent="0.15">
      <c r="B189" s="5"/>
      <c r="C189" s="13"/>
      <c r="D189" s="9"/>
      <c r="E189" s="5"/>
      <c r="F189" s="9"/>
      <c r="G189" s="9"/>
      <c r="H189" s="7"/>
      <c r="I189" s="9"/>
      <c r="J189" s="9"/>
      <c r="K189" s="68"/>
      <c r="L189" s="69"/>
      <c r="M189" s="52" t="s">
        <v>44</v>
      </c>
      <c r="N189" s="53"/>
      <c r="O189" s="27"/>
      <c r="P189" s="44">
        <f>P147+P168</f>
        <v>0</v>
      </c>
      <c r="Q189" s="24" t="s">
        <v>45</v>
      </c>
      <c r="R189" s="11"/>
      <c r="S189" s="2"/>
      <c r="T189" s="2"/>
      <c r="U189" s="2">
        <f>U147+U168</f>
        <v>0</v>
      </c>
      <c r="V189" s="2"/>
      <c r="W189" s="2"/>
      <c r="X189" s="2"/>
      <c r="Y189" s="2"/>
      <c r="Z189" s="2"/>
      <c r="AA189" s="2"/>
      <c r="AB189" s="2"/>
      <c r="AC189" s="2"/>
      <c r="AD189" s="2"/>
    </row>
    <row r="190" spans="2:30" ht="15" customHeight="1" x14ac:dyDescent="0.15">
      <c r="B190" s="5"/>
      <c r="C190" s="13"/>
      <c r="D190" s="9"/>
      <c r="E190" s="5"/>
      <c r="F190" s="9"/>
      <c r="G190" s="9"/>
      <c r="H190" s="7"/>
      <c r="I190" s="9"/>
      <c r="J190" s="9"/>
      <c r="K190" s="68"/>
      <c r="L190" s="69"/>
      <c r="M190" s="54" t="s">
        <v>10</v>
      </c>
      <c r="N190" s="55"/>
      <c r="O190" s="55"/>
      <c r="P190" s="55"/>
      <c r="Q190" s="56"/>
      <c r="R190" s="11"/>
      <c r="S190" s="2"/>
      <c r="T190" s="2"/>
      <c r="U190" s="2"/>
      <c r="V190" s="2"/>
      <c r="W190" s="2"/>
      <c r="X190" s="2"/>
      <c r="Y190" s="2"/>
      <c r="Z190" s="2"/>
      <c r="AA190" s="2"/>
      <c r="AB190" s="2"/>
      <c r="AC190" s="2"/>
      <c r="AD190" s="2"/>
    </row>
    <row r="191" spans="2:30" ht="15" customHeight="1" x14ac:dyDescent="0.15">
      <c r="B191" s="5"/>
      <c r="C191" s="13"/>
      <c r="D191" s="9"/>
      <c r="E191" s="5"/>
      <c r="F191" s="9"/>
      <c r="G191" s="9"/>
      <c r="H191" s="7"/>
      <c r="I191" s="9"/>
      <c r="J191" s="9"/>
      <c r="K191" s="28"/>
      <c r="L191" s="29"/>
      <c r="M191" s="52" t="s">
        <v>44</v>
      </c>
      <c r="N191" s="53"/>
      <c r="O191" s="27"/>
      <c r="P191" s="44">
        <f>P149+P170</f>
        <v>0</v>
      </c>
      <c r="Q191" s="24" t="s">
        <v>45</v>
      </c>
      <c r="R191" s="11"/>
      <c r="S191" s="2"/>
      <c r="T191" s="2"/>
      <c r="U191" s="2">
        <f>U149+U170</f>
        <v>0</v>
      </c>
      <c r="V191" s="2"/>
      <c r="W191" s="2"/>
      <c r="X191" s="2"/>
      <c r="Y191" s="2"/>
      <c r="Z191" s="2"/>
      <c r="AA191" s="2"/>
      <c r="AB191" s="2"/>
      <c r="AC191" s="2"/>
      <c r="AD191" s="2"/>
    </row>
    <row r="192" spans="2:30" ht="15" customHeight="1" x14ac:dyDescent="0.15">
      <c r="B192" s="5"/>
      <c r="C192" s="36"/>
      <c r="D192" s="29"/>
      <c r="E192" s="5"/>
      <c r="F192" s="9"/>
      <c r="G192" s="30"/>
      <c r="H192" s="29"/>
      <c r="I192" s="28"/>
      <c r="J192" s="29"/>
      <c r="K192" s="28" t="s">
        <v>11</v>
      </c>
      <c r="L192" s="30"/>
      <c r="M192" s="45"/>
      <c r="N192" s="43">
        <f>N150+N171</f>
        <v>0</v>
      </c>
      <c r="O192" s="57" t="s">
        <v>6</v>
      </c>
      <c r="P192" s="57"/>
      <c r="Q192" s="58"/>
      <c r="R192" s="11"/>
      <c r="S192" s="2"/>
      <c r="T192" s="2">
        <f>T150+T171</f>
        <v>0</v>
      </c>
      <c r="U192" s="2"/>
      <c r="V192" s="2"/>
      <c r="W192" s="2"/>
      <c r="X192" s="2"/>
      <c r="Y192" s="2"/>
      <c r="Z192" s="2"/>
      <c r="AA192" s="2"/>
      <c r="AB192" s="2"/>
      <c r="AC192" s="2"/>
      <c r="AD192" s="2"/>
    </row>
    <row r="193" spans="2:30" ht="15" customHeight="1" x14ac:dyDescent="0.15">
      <c r="B193" s="5"/>
      <c r="C193" s="65" t="s">
        <v>21</v>
      </c>
      <c r="D193" s="73" t="s">
        <v>19</v>
      </c>
      <c r="E193" s="74"/>
      <c r="F193" s="75"/>
      <c r="G193" s="151" t="str">
        <f>IF(G79="","",G79)</f>
        <v/>
      </c>
      <c r="H193" s="152"/>
      <c r="I193" s="152"/>
      <c r="J193" s="152"/>
      <c r="K193" s="152"/>
      <c r="L193" s="152"/>
      <c r="M193" s="152"/>
      <c r="N193" s="152"/>
      <c r="O193" s="152"/>
      <c r="P193" s="152"/>
      <c r="Q193" s="153"/>
      <c r="R193" s="11"/>
      <c r="S193" s="2"/>
      <c r="T193" s="2"/>
      <c r="U193" s="2"/>
      <c r="V193" s="2"/>
      <c r="W193" s="2"/>
      <c r="X193" s="2"/>
      <c r="Y193" s="2"/>
      <c r="Z193" s="2"/>
      <c r="AA193" s="2"/>
      <c r="AB193" s="2"/>
      <c r="AC193" s="2"/>
      <c r="AD193" s="2"/>
    </row>
    <row r="194" spans="2:30" ht="15" customHeight="1" x14ac:dyDescent="0.15">
      <c r="B194" s="5"/>
      <c r="C194" s="66"/>
      <c r="D194" s="76"/>
      <c r="E194" s="77"/>
      <c r="F194" s="78"/>
      <c r="G194" s="154" t="str">
        <f>IF(G80="","",G80)</f>
        <v/>
      </c>
      <c r="H194" s="155"/>
      <c r="I194" s="155"/>
      <c r="J194" s="155"/>
      <c r="K194" s="155"/>
      <c r="L194" s="155"/>
      <c r="M194" s="155"/>
      <c r="N194" s="155"/>
      <c r="O194" s="155"/>
      <c r="P194" s="155"/>
      <c r="Q194" s="156"/>
      <c r="R194" s="11"/>
      <c r="S194" s="2"/>
      <c r="T194" s="2"/>
      <c r="U194" s="2"/>
      <c r="V194" s="2"/>
      <c r="W194" s="2"/>
      <c r="X194" s="2"/>
      <c r="Y194" s="2"/>
      <c r="Z194" s="2"/>
      <c r="AA194" s="2"/>
      <c r="AB194" s="2"/>
      <c r="AC194" s="2"/>
      <c r="AD194" s="2"/>
    </row>
    <row r="195" spans="2:30" ht="30" customHeight="1" x14ac:dyDescent="0.15">
      <c r="B195" s="5"/>
      <c r="C195" s="67"/>
      <c r="D195" s="62" t="s">
        <v>20</v>
      </c>
      <c r="E195" s="63"/>
      <c r="F195" s="64"/>
      <c r="G195" s="144" t="str">
        <f>IF(G81="","",G81)</f>
        <v/>
      </c>
      <c r="H195" s="145"/>
      <c r="I195" s="145"/>
      <c r="J195" s="145"/>
      <c r="K195" s="145"/>
      <c r="L195" s="145"/>
      <c r="M195" s="145"/>
      <c r="N195" s="145"/>
      <c r="O195" s="145"/>
      <c r="P195" s="145"/>
      <c r="Q195" s="148"/>
      <c r="R195" s="11"/>
      <c r="S195" s="2"/>
      <c r="T195" s="2"/>
      <c r="U195" s="2"/>
      <c r="V195" s="2"/>
      <c r="W195" s="2"/>
      <c r="X195" s="2"/>
      <c r="Y195" s="2"/>
      <c r="Z195" s="2"/>
      <c r="AA195" s="2"/>
      <c r="AB195" s="2"/>
      <c r="AC195" s="2"/>
      <c r="AD195" s="2"/>
    </row>
    <row r="196" spans="2:30" ht="30" customHeight="1" x14ac:dyDescent="0.15">
      <c r="B196" s="5"/>
      <c r="C196" s="65" t="s">
        <v>28</v>
      </c>
      <c r="D196" s="65" t="s">
        <v>23</v>
      </c>
      <c r="E196" s="62" t="s">
        <v>35</v>
      </c>
      <c r="F196" s="64"/>
      <c r="G196" s="144" t="str">
        <f>IF(G82="","",G82)</f>
        <v/>
      </c>
      <c r="H196" s="145"/>
      <c r="I196" s="145"/>
      <c r="J196" s="145"/>
      <c r="K196" s="145"/>
      <c r="L196" s="145"/>
      <c r="M196" s="145"/>
      <c r="N196" s="145"/>
      <c r="O196" s="145"/>
      <c r="P196" s="145"/>
      <c r="Q196" s="148"/>
      <c r="R196" s="11"/>
      <c r="S196" s="2"/>
      <c r="T196" s="2"/>
      <c r="U196" s="2"/>
      <c r="V196" s="2"/>
      <c r="W196" s="2"/>
      <c r="X196" s="2"/>
      <c r="Y196" s="2"/>
      <c r="Z196" s="2"/>
      <c r="AA196" s="2"/>
      <c r="AB196" s="2"/>
      <c r="AC196" s="2"/>
      <c r="AD196" s="2"/>
    </row>
    <row r="197" spans="2:30" ht="30" customHeight="1" x14ac:dyDescent="0.15">
      <c r="B197" s="5"/>
      <c r="C197" s="66"/>
      <c r="D197" s="66"/>
      <c r="E197" s="102" t="s">
        <v>34</v>
      </c>
      <c r="F197" s="103"/>
      <c r="G197" s="90" t="s">
        <v>22</v>
      </c>
      <c r="H197" s="91"/>
      <c r="I197" s="144" t="str">
        <f>IF(I83="","",I83)</f>
        <v/>
      </c>
      <c r="J197" s="145"/>
      <c r="K197" s="145"/>
      <c r="L197" s="145"/>
      <c r="M197" s="145"/>
      <c r="N197" s="145"/>
      <c r="O197" s="145"/>
      <c r="P197" s="145"/>
      <c r="Q197" s="148"/>
      <c r="R197" s="11"/>
      <c r="S197" s="2"/>
      <c r="T197" s="2"/>
      <c r="U197" s="2"/>
      <c r="V197" s="2"/>
      <c r="W197" s="2"/>
      <c r="X197" s="2"/>
      <c r="Y197" s="2"/>
      <c r="Z197" s="2"/>
      <c r="AA197" s="2"/>
      <c r="AB197" s="2"/>
      <c r="AC197" s="2"/>
      <c r="AD197" s="2"/>
    </row>
    <row r="198" spans="2:30" ht="15" customHeight="1" x14ac:dyDescent="0.15">
      <c r="B198" s="5"/>
      <c r="C198" s="66"/>
      <c r="D198" s="66"/>
      <c r="E198" s="104"/>
      <c r="F198" s="105"/>
      <c r="G198" s="81" t="s">
        <v>40</v>
      </c>
      <c r="H198" s="82"/>
      <c r="I198" s="157" t="str">
        <f>IF(I84="","",I84)</f>
        <v/>
      </c>
      <c r="J198" s="158"/>
      <c r="K198" s="158"/>
      <c r="L198" s="158"/>
      <c r="M198" s="158"/>
      <c r="N198" s="158"/>
      <c r="O198" s="158"/>
      <c r="P198" s="158"/>
      <c r="Q198" s="159"/>
      <c r="R198" s="11"/>
      <c r="S198" s="2"/>
      <c r="T198" s="2"/>
      <c r="U198" s="2"/>
      <c r="V198" s="2"/>
      <c r="W198" s="2"/>
      <c r="X198" s="2"/>
      <c r="Y198" s="2"/>
      <c r="Z198" s="2"/>
      <c r="AA198" s="2"/>
      <c r="AB198" s="2"/>
      <c r="AC198" s="2"/>
      <c r="AD198" s="2"/>
    </row>
    <row r="199" spans="2:30" ht="15" customHeight="1" x14ac:dyDescent="0.15">
      <c r="B199" s="5"/>
      <c r="C199" s="66"/>
      <c r="D199" s="67"/>
      <c r="E199" s="106"/>
      <c r="F199" s="107"/>
      <c r="G199" s="83"/>
      <c r="H199" s="84"/>
      <c r="I199" s="160" t="str">
        <f>IF(I85="","",I85)</f>
        <v/>
      </c>
      <c r="J199" s="161"/>
      <c r="K199" s="161"/>
      <c r="L199" s="161"/>
      <c r="M199" s="161"/>
      <c r="N199" s="161"/>
      <c r="O199" s="161"/>
      <c r="P199" s="161"/>
      <c r="Q199" s="162"/>
      <c r="R199" s="11"/>
      <c r="S199" s="2"/>
      <c r="T199" s="2"/>
      <c r="U199" s="2"/>
      <c r="V199" s="2"/>
      <c r="W199" s="2"/>
      <c r="X199" s="2"/>
      <c r="Y199" s="2"/>
      <c r="Z199" s="2"/>
      <c r="AA199" s="2"/>
      <c r="AB199" s="2"/>
      <c r="AC199" s="2"/>
      <c r="AD199" s="2"/>
    </row>
    <row r="200" spans="2:30" ht="30" customHeight="1" x14ac:dyDescent="0.15">
      <c r="B200" s="5"/>
      <c r="C200" s="67"/>
      <c r="D200" s="62" t="s">
        <v>24</v>
      </c>
      <c r="E200" s="63"/>
      <c r="F200" s="64"/>
      <c r="G200" s="144" t="str">
        <f>IF(G86="","",G86)</f>
        <v/>
      </c>
      <c r="H200" s="145"/>
      <c r="I200" s="145"/>
      <c r="J200" s="145"/>
      <c r="K200" s="145"/>
      <c r="L200" s="145"/>
      <c r="M200" s="145"/>
      <c r="N200" s="145"/>
      <c r="O200" s="145"/>
      <c r="P200" s="145"/>
      <c r="Q200" s="148"/>
      <c r="R200" s="11"/>
      <c r="S200" s="2"/>
      <c r="T200" s="2"/>
      <c r="U200" s="2"/>
      <c r="V200" s="2"/>
      <c r="W200" s="2"/>
      <c r="X200" s="2"/>
      <c r="Y200" s="2"/>
      <c r="Z200" s="2"/>
      <c r="AA200" s="2"/>
      <c r="AB200" s="2"/>
      <c r="AC200" s="2"/>
      <c r="AD200" s="2"/>
    </row>
    <row r="201" spans="2:30" ht="30" customHeight="1" x14ac:dyDescent="0.15">
      <c r="B201" s="5"/>
      <c r="C201" s="12">
        <v>6</v>
      </c>
      <c r="D201" s="63" t="s">
        <v>25</v>
      </c>
      <c r="E201" s="63"/>
      <c r="F201" s="64"/>
      <c r="G201" s="144" t="str">
        <f>IF(G87="","",G87)</f>
        <v/>
      </c>
      <c r="H201" s="145"/>
      <c r="I201" s="145"/>
      <c r="J201" s="145"/>
      <c r="K201" s="145"/>
      <c r="L201" s="145"/>
      <c r="M201" s="145"/>
      <c r="N201" s="145"/>
      <c r="O201" s="145"/>
      <c r="P201" s="145"/>
      <c r="Q201" s="148"/>
      <c r="R201" s="11"/>
      <c r="S201" s="2"/>
      <c r="T201" s="2"/>
      <c r="U201" s="2"/>
      <c r="V201" s="2"/>
      <c r="W201" s="2"/>
      <c r="X201" s="2"/>
      <c r="Y201" s="2"/>
      <c r="Z201" s="2"/>
      <c r="AA201" s="2"/>
      <c r="AB201" s="2"/>
      <c r="AC201" s="2"/>
      <c r="AD201" s="2"/>
    </row>
    <row r="202" spans="2:30" ht="30" customHeight="1" x14ac:dyDescent="0.15">
      <c r="B202" s="5"/>
      <c r="C202" s="12">
        <v>7</v>
      </c>
      <c r="D202" s="63" t="s">
        <v>26</v>
      </c>
      <c r="E202" s="63"/>
      <c r="F202" s="64"/>
      <c r="G202" s="144" t="str">
        <f>IF(G88="","",G88)</f>
        <v/>
      </c>
      <c r="H202" s="145"/>
      <c r="I202" s="145"/>
      <c r="J202" s="145"/>
      <c r="K202" s="145"/>
      <c r="L202" s="145"/>
      <c r="M202" s="145"/>
      <c r="N202" s="145"/>
      <c r="O202" s="145"/>
      <c r="P202" s="145"/>
      <c r="Q202" s="148"/>
      <c r="R202" s="11"/>
      <c r="S202" s="2"/>
      <c r="T202" s="2"/>
      <c r="U202" s="2"/>
      <c r="V202" s="2"/>
      <c r="W202" s="2"/>
      <c r="X202" s="2"/>
      <c r="Y202" s="2"/>
      <c r="Z202" s="2"/>
      <c r="AA202" s="2"/>
      <c r="AB202" s="2"/>
      <c r="AC202" s="2"/>
      <c r="AD202" s="2"/>
    </row>
    <row r="203" spans="2:30" ht="30" customHeight="1" x14ac:dyDescent="0.15">
      <c r="B203" s="5"/>
      <c r="C203" s="12">
        <v>8</v>
      </c>
      <c r="D203" s="63" t="s">
        <v>27</v>
      </c>
      <c r="E203" s="63"/>
      <c r="F203" s="64"/>
      <c r="G203" s="163" t="str">
        <f>IF(G89="","",G89)</f>
        <v/>
      </c>
      <c r="H203" s="164"/>
      <c r="I203" s="164"/>
      <c r="J203" s="164"/>
      <c r="K203" s="164"/>
      <c r="L203" s="164"/>
      <c r="M203" s="164"/>
      <c r="N203" s="164"/>
      <c r="O203" s="164"/>
      <c r="P203" s="164"/>
      <c r="Q203" s="165"/>
      <c r="R203" s="11"/>
      <c r="S203" s="2"/>
      <c r="T203" s="2"/>
      <c r="U203" s="2"/>
      <c r="V203" s="2"/>
      <c r="W203" s="2"/>
      <c r="X203" s="2"/>
      <c r="Y203" s="2"/>
      <c r="Z203" s="2"/>
      <c r="AA203" s="2"/>
      <c r="AB203" s="2"/>
      <c r="AC203" s="2"/>
      <c r="AD203" s="2"/>
    </row>
    <row r="204" spans="2:30" ht="16.5" customHeight="1" x14ac:dyDescent="0.15">
      <c r="B204" s="5"/>
      <c r="C204" s="55" t="s">
        <v>32</v>
      </c>
      <c r="D204" s="55"/>
      <c r="E204" s="55"/>
      <c r="F204" s="6"/>
      <c r="G204" s="6"/>
      <c r="H204" s="6"/>
      <c r="I204" s="6"/>
      <c r="J204" s="6"/>
      <c r="K204" s="6"/>
      <c r="L204" s="6"/>
      <c r="M204" s="6"/>
      <c r="N204" s="6"/>
      <c r="O204" s="6"/>
      <c r="P204" s="6"/>
      <c r="Q204" s="6"/>
      <c r="R204" s="7"/>
      <c r="S204" s="2"/>
      <c r="T204" s="2"/>
      <c r="U204" s="2"/>
      <c r="V204" s="2"/>
      <c r="W204" s="2"/>
      <c r="X204" s="2"/>
      <c r="Y204" s="2"/>
      <c r="Z204" s="2"/>
      <c r="AA204" s="2"/>
      <c r="AB204" s="2"/>
      <c r="AC204" s="2"/>
      <c r="AD204" s="2"/>
    </row>
    <row r="205" spans="2:30" ht="16.5" customHeight="1" x14ac:dyDescent="0.15">
      <c r="B205" s="5"/>
      <c r="C205" s="61" t="s">
        <v>33</v>
      </c>
      <c r="D205" s="61"/>
      <c r="E205" s="61"/>
      <c r="F205" s="61"/>
      <c r="G205" s="61"/>
      <c r="H205" s="61"/>
      <c r="I205" s="61"/>
      <c r="J205" s="61"/>
      <c r="K205" s="61"/>
      <c r="L205" s="61"/>
      <c r="M205" s="61"/>
      <c r="N205" s="61"/>
      <c r="O205" s="61"/>
      <c r="P205" s="61"/>
      <c r="Q205" s="61"/>
      <c r="R205" s="7"/>
      <c r="S205" s="2"/>
      <c r="T205" s="2"/>
      <c r="U205" s="2"/>
      <c r="V205" s="2"/>
      <c r="W205" s="2"/>
      <c r="X205" s="2"/>
      <c r="Y205" s="2"/>
      <c r="Z205" s="2"/>
      <c r="AA205" s="2"/>
      <c r="AB205" s="2"/>
      <c r="AC205" s="2"/>
      <c r="AD205" s="2"/>
    </row>
    <row r="206" spans="2:30" ht="9.75" customHeight="1" x14ac:dyDescent="0.15">
      <c r="B206" s="28"/>
      <c r="C206" s="41"/>
      <c r="D206" s="30"/>
      <c r="E206" s="30"/>
      <c r="F206" s="30"/>
      <c r="G206" s="30"/>
      <c r="H206" s="30"/>
      <c r="I206" s="30"/>
      <c r="J206" s="30"/>
      <c r="K206" s="30"/>
      <c r="L206" s="30"/>
      <c r="M206" s="30"/>
      <c r="N206" s="30"/>
      <c r="O206" s="30"/>
      <c r="P206" s="30"/>
      <c r="Q206" s="42"/>
      <c r="R206" s="29"/>
      <c r="S206" s="2"/>
      <c r="T206" s="2"/>
      <c r="U206" s="2"/>
      <c r="V206" s="2"/>
      <c r="W206" s="2"/>
      <c r="X206" s="2"/>
      <c r="Y206" s="2"/>
      <c r="Z206" s="2"/>
      <c r="AA206" s="2"/>
      <c r="AB206" s="2"/>
      <c r="AC206" s="2"/>
      <c r="AD206" s="2"/>
    </row>
    <row r="207" spans="2:30" ht="7.5" customHeight="1" x14ac:dyDescent="0.15">
      <c r="S207" s="2"/>
      <c r="T207" s="2"/>
      <c r="U207" s="2"/>
      <c r="V207" s="2"/>
      <c r="W207" s="2"/>
      <c r="X207" s="2"/>
      <c r="Y207" s="2"/>
      <c r="Z207" s="2"/>
      <c r="AA207" s="2"/>
      <c r="AB207" s="2"/>
      <c r="AC207" s="2"/>
      <c r="AD207" s="2"/>
    </row>
    <row r="208" spans="2:30" ht="12" customHeight="1" x14ac:dyDescent="0.15">
      <c r="B208" s="95" t="str">
        <f>B94</f>
        <v>備　考
　一　路外駐車場変更届書にあっては、変更しようとする事項を朱記すること。
　二　３のイ欄の「駐車場の区域の面積」欄においては、駐車場の敷地面積を記載すること。
  三　３のロ欄の「駐車場の用に供する部分の面積」欄においては、駐車の用に供する部分（駐車マス）、車路、料
     金徴収施設、操車場所、乗降場その他の駐車場のため必要な施設の総面積を記載すること。
  四　３のロのａ欄及びｂ欄の「駐車の用に供する部分の面積」欄の「それ以外の部分」欄においては、月ぎめ契約
     等により特定の顧客の駐車の用に供する部分等一般公共の用に供する部分以外の部分の総面積を記載すること。
  五　３のロのａ欄及びｂ欄の「車路等の面積」欄においては、駐車場の用に供する部分のうち、駐車の用に供する
　　 部分を除いた部分の総面積を記載すること。
  六　４のイ欄においては、建築物の階数、建築面積、構造上の種別（木造、耐火構造等の別）及び避難階段の数を
     記載すること。なお、大建築物の一部にある路外駐車場にあっては、その旨を記載すること。
  七　４のロ欄においては、車路及び駐車の用に供する部分のみについて記載すること。
  八　５のイのａ欄においては、特殊の装置を用いるか否かに応じて、「有」又は「無」のいずれかを記載するこ
     と。
  九　５のイのｂ欄の「認定の番号」欄においては、用いる特殊の装置に係る駐車場法施行令第15条の規定による建
     設大臣の認定の番号を記載すること。
  十　５のイのｂ欄の「特殊の装置の名称等」欄においては、用いる特殊の装置の名称（商品名）、製造者名を記載
     すること。
  十一　５のロ欄においては、特殊の装置以外の換気装置、照明装置、警報装置その他の設備の概要を記載すること。
  十二　６欄においては、路外駐車場の業務に附帯して行う業務のための施設の概要を記載すること。</v>
      </c>
      <c r="C208" s="95"/>
      <c r="D208" s="95"/>
      <c r="E208" s="95"/>
      <c r="F208" s="95"/>
      <c r="G208" s="95"/>
      <c r="H208" s="95"/>
      <c r="I208" s="95"/>
      <c r="J208" s="95"/>
      <c r="K208" s="95"/>
      <c r="L208" s="95"/>
      <c r="M208" s="95"/>
      <c r="N208" s="95"/>
      <c r="O208" s="95"/>
      <c r="P208" s="95"/>
      <c r="Q208" s="95"/>
      <c r="S208" s="2"/>
      <c r="T208" s="2"/>
      <c r="U208" s="2"/>
      <c r="V208" s="2"/>
      <c r="W208" s="2"/>
      <c r="X208" s="2"/>
      <c r="Y208" s="2"/>
      <c r="Z208" s="2"/>
      <c r="AA208" s="2"/>
      <c r="AB208" s="2"/>
      <c r="AC208" s="2"/>
      <c r="AD208" s="2"/>
    </row>
    <row r="209" spans="2:30" x14ac:dyDescent="0.15">
      <c r="B209" s="95"/>
      <c r="C209" s="95"/>
      <c r="D209" s="95"/>
      <c r="E209" s="95"/>
      <c r="F209" s="95"/>
      <c r="G209" s="95"/>
      <c r="H209" s="95"/>
      <c r="I209" s="95"/>
      <c r="J209" s="95"/>
      <c r="K209" s="95"/>
      <c r="L209" s="95"/>
      <c r="M209" s="95"/>
      <c r="N209" s="95"/>
      <c r="O209" s="95"/>
      <c r="P209" s="95"/>
      <c r="Q209" s="95"/>
      <c r="S209" s="2"/>
      <c r="T209" s="2"/>
      <c r="U209" s="2"/>
      <c r="V209" s="2"/>
      <c r="W209" s="2"/>
      <c r="X209" s="2"/>
      <c r="Y209" s="2"/>
      <c r="Z209" s="2"/>
      <c r="AA209" s="2"/>
      <c r="AB209" s="2"/>
      <c r="AC209" s="2"/>
      <c r="AD209" s="2"/>
    </row>
    <row r="210" spans="2:30" x14ac:dyDescent="0.15">
      <c r="B210" s="95"/>
      <c r="C210" s="95"/>
      <c r="D210" s="95"/>
      <c r="E210" s="95"/>
      <c r="F210" s="95"/>
      <c r="G210" s="95"/>
      <c r="H210" s="95"/>
      <c r="I210" s="95"/>
      <c r="J210" s="95"/>
      <c r="K210" s="95"/>
      <c r="L210" s="95"/>
      <c r="M210" s="95"/>
      <c r="N210" s="95"/>
      <c r="O210" s="95"/>
      <c r="P210" s="95"/>
      <c r="Q210" s="95"/>
      <c r="S210" s="2"/>
      <c r="T210" s="2"/>
      <c r="U210" s="2"/>
      <c r="V210" s="2"/>
      <c r="W210" s="2"/>
      <c r="X210" s="2"/>
      <c r="Y210" s="2"/>
      <c r="Z210" s="2"/>
      <c r="AA210" s="2"/>
      <c r="AB210" s="2"/>
      <c r="AC210" s="2"/>
      <c r="AD210" s="2"/>
    </row>
    <row r="211" spans="2:30" x14ac:dyDescent="0.15">
      <c r="B211" s="95"/>
      <c r="C211" s="95"/>
      <c r="D211" s="95"/>
      <c r="E211" s="95"/>
      <c r="F211" s="95"/>
      <c r="G211" s="95"/>
      <c r="H211" s="95"/>
      <c r="I211" s="95"/>
      <c r="J211" s="95"/>
      <c r="K211" s="95"/>
      <c r="L211" s="95"/>
      <c r="M211" s="95"/>
      <c r="N211" s="95"/>
      <c r="O211" s="95"/>
      <c r="P211" s="95"/>
      <c r="Q211" s="95"/>
      <c r="S211" s="2"/>
      <c r="T211" s="2"/>
      <c r="U211" s="2"/>
      <c r="V211" s="2"/>
      <c r="W211" s="2"/>
      <c r="X211" s="2"/>
      <c r="Y211" s="2"/>
      <c r="Z211" s="2"/>
      <c r="AA211" s="2"/>
      <c r="AB211" s="2"/>
      <c r="AC211" s="2"/>
      <c r="AD211" s="2"/>
    </row>
    <row r="212" spans="2:30" x14ac:dyDescent="0.15">
      <c r="B212" s="95"/>
      <c r="C212" s="95"/>
      <c r="D212" s="95"/>
      <c r="E212" s="95"/>
      <c r="F212" s="95"/>
      <c r="G212" s="95"/>
      <c r="H212" s="95"/>
      <c r="I212" s="95"/>
      <c r="J212" s="95"/>
      <c r="K212" s="95"/>
      <c r="L212" s="95"/>
      <c r="M212" s="95"/>
      <c r="N212" s="95"/>
      <c r="O212" s="95"/>
      <c r="P212" s="95"/>
      <c r="Q212" s="95"/>
      <c r="S212" s="2"/>
      <c r="T212" s="2"/>
      <c r="U212" s="2"/>
      <c r="V212" s="2"/>
      <c r="W212" s="2"/>
      <c r="X212" s="2"/>
      <c r="Y212" s="2"/>
      <c r="Z212" s="2"/>
      <c r="AA212" s="2"/>
      <c r="AB212" s="2"/>
      <c r="AC212" s="2"/>
      <c r="AD212" s="2"/>
    </row>
    <row r="213" spans="2:30" x14ac:dyDescent="0.15">
      <c r="B213" s="95"/>
      <c r="C213" s="95"/>
      <c r="D213" s="95"/>
      <c r="E213" s="95"/>
      <c r="F213" s="95"/>
      <c r="G213" s="95"/>
      <c r="H213" s="95"/>
      <c r="I213" s="95"/>
      <c r="J213" s="95"/>
      <c r="K213" s="95"/>
      <c r="L213" s="95"/>
      <c r="M213" s="95"/>
      <c r="N213" s="95"/>
      <c r="O213" s="95"/>
      <c r="P213" s="95"/>
      <c r="Q213" s="95"/>
      <c r="S213" s="2"/>
      <c r="T213" s="2"/>
      <c r="U213" s="2"/>
      <c r="V213" s="2"/>
      <c r="W213" s="2"/>
      <c r="X213" s="2"/>
      <c r="Y213" s="2"/>
      <c r="Z213" s="2"/>
      <c r="AA213" s="2"/>
      <c r="AB213" s="2"/>
      <c r="AC213" s="2"/>
      <c r="AD213" s="2"/>
    </row>
    <row r="214" spans="2:30" x14ac:dyDescent="0.15">
      <c r="B214" s="95"/>
      <c r="C214" s="95"/>
      <c r="D214" s="95"/>
      <c r="E214" s="95"/>
      <c r="F214" s="95"/>
      <c r="G214" s="95"/>
      <c r="H214" s="95"/>
      <c r="I214" s="95"/>
      <c r="J214" s="95"/>
      <c r="K214" s="95"/>
      <c r="L214" s="95"/>
      <c r="M214" s="95"/>
      <c r="N214" s="95"/>
      <c r="O214" s="95"/>
      <c r="P214" s="95"/>
      <c r="Q214" s="95"/>
      <c r="S214" s="2"/>
      <c r="T214" s="2"/>
      <c r="U214" s="2"/>
      <c r="V214" s="2"/>
      <c r="W214" s="2"/>
      <c r="X214" s="2"/>
      <c r="Y214" s="2"/>
      <c r="Z214" s="2"/>
      <c r="AA214" s="2"/>
      <c r="AB214" s="2"/>
      <c r="AC214" s="2"/>
      <c r="AD214" s="2"/>
    </row>
    <row r="215" spans="2:30" x14ac:dyDescent="0.15">
      <c r="B215" s="95"/>
      <c r="C215" s="95"/>
      <c r="D215" s="95"/>
      <c r="E215" s="95"/>
      <c r="F215" s="95"/>
      <c r="G215" s="95"/>
      <c r="H215" s="95"/>
      <c r="I215" s="95"/>
      <c r="J215" s="95"/>
      <c r="K215" s="95"/>
      <c r="L215" s="95"/>
      <c r="M215" s="95"/>
      <c r="N215" s="95"/>
      <c r="O215" s="95"/>
      <c r="P215" s="95"/>
      <c r="Q215" s="95"/>
      <c r="S215" s="2"/>
      <c r="T215" s="2"/>
      <c r="U215" s="2"/>
      <c r="V215" s="2"/>
      <c r="W215" s="2"/>
      <c r="X215" s="2"/>
      <c r="Y215" s="2"/>
      <c r="Z215" s="2"/>
      <c r="AA215" s="2"/>
      <c r="AB215" s="2"/>
      <c r="AC215" s="2"/>
      <c r="AD215" s="2"/>
    </row>
    <row r="216" spans="2:30" x14ac:dyDescent="0.15">
      <c r="B216" s="95"/>
      <c r="C216" s="95"/>
      <c r="D216" s="95"/>
      <c r="E216" s="95"/>
      <c r="F216" s="95"/>
      <c r="G216" s="95"/>
      <c r="H216" s="95"/>
      <c r="I216" s="95"/>
      <c r="J216" s="95"/>
      <c r="K216" s="95"/>
      <c r="L216" s="95"/>
      <c r="M216" s="95"/>
      <c r="N216" s="95"/>
      <c r="O216" s="95"/>
      <c r="P216" s="95"/>
      <c r="Q216" s="95"/>
      <c r="S216" s="2"/>
      <c r="T216" s="2"/>
      <c r="U216" s="2"/>
      <c r="V216" s="2"/>
      <c r="W216" s="2"/>
      <c r="X216" s="2"/>
      <c r="Y216" s="2"/>
      <c r="Z216" s="2"/>
      <c r="AA216" s="2"/>
      <c r="AB216" s="2"/>
      <c r="AC216" s="2"/>
      <c r="AD216" s="2"/>
    </row>
    <row r="217" spans="2:30" x14ac:dyDescent="0.15">
      <c r="B217" s="95"/>
      <c r="C217" s="95"/>
      <c r="D217" s="95"/>
      <c r="E217" s="95"/>
      <c r="F217" s="95"/>
      <c r="G217" s="95"/>
      <c r="H217" s="95"/>
      <c r="I217" s="95"/>
      <c r="J217" s="95"/>
      <c r="K217" s="95"/>
      <c r="L217" s="95"/>
      <c r="M217" s="95"/>
      <c r="N217" s="95"/>
      <c r="O217" s="95"/>
      <c r="P217" s="95"/>
      <c r="Q217" s="95"/>
      <c r="S217" s="2"/>
      <c r="T217" s="2"/>
      <c r="U217" s="2"/>
      <c r="V217" s="2"/>
      <c r="W217" s="2"/>
      <c r="X217" s="2"/>
      <c r="Y217" s="2"/>
      <c r="Z217" s="2"/>
      <c r="AA217" s="2"/>
      <c r="AB217" s="2"/>
      <c r="AC217" s="2"/>
      <c r="AD217" s="2"/>
    </row>
    <row r="218" spans="2:30" x14ac:dyDescent="0.15">
      <c r="B218" s="95"/>
      <c r="C218" s="95"/>
      <c r="D218" s="95"/>
      <c r="E218" s="95"/>
      <c r="F218" s="95"/>
      <c r="G218" s="95"/>
      <c r="H218" s="95"/>
      <c r="I218" s="95"/>
      <c r="J218" s="95"/>
      <c r="K218" s="95"/>
      <c r="L218" s="95"/>
      <c r="M218" s="95"/>
      <c r="N218" s="95"/>
      <c r="O218" s="95"/>
      <c r="P218" s="95"/>
      <c r="Q218" s="95"/>
      <c r="S218" s="2"/>
      <c r="T218" s="2"/>
      <c r="U218" s="2"/>
      <c r="V218" s="2"/>
      <c r="W218" s="2"/>
      <c r="X218" s="2"/>
      <c r="Y218" s="2"/>
      <c r="Z218" s="2"/>
      <c r="AA218" s="2"/>
      <c r="AB218" s="2"/>
      <c r="AC218" s="2"/>
      <c r="AD218" s="2"/>
    </row>
    <row r="219" spans="2:30" x14ac:dyDescent="0.15">
      <c r="B219" s="95"/>
      <c r="C219" s="95"/>
      <c r="D219" s="95"/>
      <c r="E219" s="95"/>
      <c r="F219" s="95"/>
      <c r="G219" s="95"/>
      <c r="H219" s="95"/>
      <c r="I219" s="95"/>
      <c r="J219" s="95"/>
      <c r="K219" s="95"/>
      <c r="L219" s="95"/>
      <c r="M219" s="95"/>
      <c r="N219" s="95"/>
      <c r="O219" s="95"/>
      <c r="P219" s="95"/>
      <c r="Q219" s="95"/>
      <c r="S219" s="2"/>
      <c r="T219" s="2"/>
      <c r="U219" s="2"/>
      <c r="V219" s="2"/>
      <c r="W219" s="2"/>
      <c r="X219" s="2"/>
      <c r="Y219" s="2"/>
      <c r="Z219" s="2"/>
      <c r="AA219" s="2"/>
      <c r="AB219" s="2"/>
      <c r="AC219" s="2"/>
      <c r="AD219" s="2"/>
    </row>
    <row r="220" spans="2:30" x14ac:dyDescent="0.15">
      <c r="B220" s="95"/>
      <c r="C220" s="95"/>
      <c r="D220" s="95"/>
      <c r="E220" s="95"/>
      <c r="F220" s="95"/>
      <c r="G220" s="95"/>
      <c r="H220" s="95"/>
      <c r="I220" s="95"/>
      <c r="J220" s="95"/>
      <c r="K220" s="95"/>
      <c r="L220" s="95"/>
      <c r="M220" s="95"/>
      <c r="N220" s="95"/>
      <c r="O220" s="95"/>
      <c r="P220" s="95"/>
      <c r="Q220" s="95"/>
      <c r="S220" s="2"/>
      <c r="T220" s="2"/>
      <c r="U220" s="2"/>
      <c r="V220" s="2"/>
      <c r="W220" s="2"/>
      <c r="X220" s="2"/>
      <c r="Y220" s="2"/>
      <c r="Z220" s="2"/>
      <c r="AA220" s="2"/>
      <c r="AB220" s="2"/>
      <c r="AC220" s="2"/>
      <c r="AD220" s="2"/>
    </row>
    <row r="221" spans="2:30" x14ac:dyDescent="0.15">
      <c r="B221" s="95"/>
      <c r="C221" s="95"/>
      <c r="D221" s="95"/>
      <c r="E221" s="95"/>
      <c r="F221" s="95"/>
      <c r="G221" s="95"/>
      <c r="H221" s="95"/>
      <c r="I221" s="95"/>
      <c r="J221" s="95"/>
      <c r="K221" s="95"/>
      <c r="L221" s="95"/>
      <c r="M221" s="95"/>
      <c r="N221" s="95"/>
      <c r="O221" s="95"/>
      <c r="P221" s="95"/>
      <c r="Q221" s="95"/>
      <c r="S221" s="2"/>
      <c r="T221" s="2"/>
      <c r="U221" s="2"/>
      <c r="V221" s="2"/>
      <c r="W221" s="2"/>
      <c r="X221" s="2"/>
      <c r="Y221" s="2"/>
      <c r="Z221" s="2"/>
      <c r="AA221" s="2"/>
      <c r="AB221" s="2"/>
      <c r="AC221" s="2"/>
      <c r="AD221" s="2"/>
    </row>
    <row r="222" spans="2:30" x14ac:dyDescent="0.15">
      <c r="B222" s="95"/>
      <c r="C222" s="95"/>
      <c r="D222" s="95"/>
      <c r="E222" s="95"/>
      <c r="F222" s="95"/>
      <c r="G222" s="95"/>
      <c r="H222" s="95"/>
      <c r="I222" s="95"/>
      <c r="J222" s="95"/>
      <c r="K222" s="95"/>
      <c r="L222" s="95"/>
      <c r="M222" s="95"/>
      <c r="N222" s="95"/>
      <c r="O222" s="95"/>
      <c r="P222" s="95"/>
      <c r="Q222" s="95"/>
      <c r="S222" s="2"/>
      <c r="T222" s="2"/>
      <c r="U222" s="2"/>
      <c r="V222" s="2"/>
      <c r="W222" s="2"/>
      <c r="X222" s="2"/>
      <c r="Y222" s="2"/>
      <c r="Z222" s="2"/>
      <c r="AA222" s="2"/>
      <c r="AB222" s="2"/>
      <c r="AC222" s="2"/>
      <c r="AD222" s="2"/>
    </row>
    <row r="223" spans="2:30" x14ac:dyDescent="0.15">
      <c r="B223" s="95"/>
      <c r="C223" s="95"/>
      <c r="D223" s="95"/>
      <c r="E223" s="95"/>
      <c r="F223" s="95"/>
      <c r="G223" s="95"/>
      <c r="H223" s="95"/>
      <c r="I223" s="95"/>
      <c r="J223" s="95"/>
      <c r="K223" s="95"/>
      <c r="L223" s="95"/>
      <c r="M223" s="95"/>
      <c r="N223" s="95"/>
      <c r="O223" s="95"/>
      <c r="P223" s="95"/>
      <c r="Q223" s="95"/>
      <c r="S223" s="2"/>
      <c r="T223" s="2"/>
      <c r="U223" s="2"/>
      <c r="V223" s="2"/>
      <c r="W223" s="2"/>
      <c r="X223" s="2"/>
      <c r="Y223" s="2"/>
      <c r="Z223" s="2"/>
      <c r="AA223" s="2"/>
      <c r="AB223" s="2"/>
      <c r="AC223" s="2"/>
      <c r="AD223" s="2"/>
    </row>
    <row r="224" spans="2:30" x14ac:dyDescent="0.15">
      <c r="B224" s="95"/>
      <c r="C224" s="95"/>
      <c r="D224" s="95"/>
      <c r="E224" s="95"/>
      <c r="F224" s="95"/>
      <c r="G224" s="95"/>
      <c r="H224" s="95"/>
      <c r="I224" s="95"/>
      <c r="J224" s="95"/>
      <c r="K224" s="95"/>
      <c r="L224" s="95"/>
      <c r="M224" s="95"/>
      <c r="N224" s="95"/>
      <c r="O224" s="95"/>
      <c r="P224" s="95"/>
      <c r="Q224" s="95"/>
      <c r="S224" s="2"/>
      <c r="T224" s="2"/>
      <c r="U224" s="2"/>
      <c r="V224" s="2"/>
      <c r="W224" s="2"/>
      <c r="X224" s="2"/>
      <c r="Y224" s="2"/>
      <c r="Z224" s="2"/>
      <c r="AA224" s="2"/>
      <c r="AB224" s="2"/>
      <c r="AC224" s="2"/>
      <c r="AD224" s="2"/>
    </row>
    <row r="225" spans="1:30" x14ac:dyDescent="0.15">
      <c r="B225" s="95"/>
      <c r="C225" s="95"/>
      <c r="D225" s="95"/>
      <c r="E225" s="95"/>
      <c r="F225" s="95"/>
      <c r="G225" s="95"/>
      <c r="H225" s="95"/>
      <c r="I225" s="95"/>
      <c r="J225" s="95"/>
      <c r="K225" s="95"/>
      <c r="L225" s="95"/>
      <c r="M225" s="95"/>
      <c r="N225" s="95"/>
      <c r="O225" s="95"/>
      <c r="P225" s="95"/>
      <c r="Q225" s="95"/>
      <c r="S225" s="2"/>
      <c r="T225" s="2"/>
      <c r="U225" s="2"/>
      <c r="V225" s="2"/>
      <c r="W225" s="2"/>
      <c r="X225" s="2"/>
      <c r="Y225" s="2"/>
      <c r="Z225" s="2"/>
      <c r="AA225" s="2"/>
      <c r="AB225" s="2"/>
      <c r="AC225" s="2"/>
      <c r="AD225" s="2"/>
    </row>
    <row r="226" spans="1:30" x14ac:dyDescent="0.15">
      <c r="B226" s="95"/>
      <c r="C226" s="95"/>
      <c r="D226" s="95"/>
      <c r="E226" s="95"/>
      <c r="F226" s="95"/>
      <c r="G226" s="95"/>
      <c r="H226" s="95"/>
      <c r="I226" s="95"/>
      <c r="J226" s="95"/>
      <c r="K226" s="95"/>
      <c r="L226" s="95"/>
      <c r="M226" s="95"/>
      <c r="N226" s="95"/>
      <c r="O226" s="95"/>
      <c r="P226" s="95"/>
      <c r="Q226" s="95"/>
      <c r="S226" s="2"/>
      <c r="T226" s="2"/>
      <c r="U226" s="2"/>
      <c r="V226" s="2"/>
      <c r="W226" s="2"/>
      <c r="X226" s="2"/>
      <c r="Y226" s="2"/>
      <c r="Z226" s="2"/>
      <c r="AA226" s="2"/>
      <c r="AB226" s="2"/>
      <c r="AC226" s="2"/>
      <c r="AD226" s="2"/>
    </row>
    <row r="227" spans="1:30" x14ac:dyDescent="0.15">
      <c r="B227" s="95"/>
      <c r="C227" s="95"/>
      <c r="D227" s="95"/>
      <c r="E227" s="95"/>
      <c r="F227" s="95"/>
      <c r="G227" s="95"/>
      <c r="H227" s="95"/>
      <c r="I227" s="95"/>
      <c r="J227" s="95"/>
      <c r="K227" s="95"/>
      <c r="L227" s="95"/>
      <c r="M227" s="95"/>
      <c r="N227" s="95"/>
      <c r="O227" s="95"/>
      <c r="P227" s="95"/>
      <c r="Q227" s="95"/>
      <c r="S227" s="2"/>
      <c r="T227" s="2"/>
      <c r="U227" s="2"/>
      <c r="V227" s="2"/>
      <c r="W227" s="2"/>
      <c r="X227" s="2"/>
      <c r="Y227" s="2"/>
      <c r="Z227" s="2"/>
      <c r="AA227" s="2"/>
      <c r="AB227" s="2"/>
      <c r="AC227" s="2"/>
      <c r="AD227" s="2"/>
    </row>
    <row r="228" spans="1:30"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1:30" x14ac:dyDescent="0.15">
      <c r="A229" s="2"/>
      <c r="B229" s="2"/>
      <c r="C229" s="2"/>
      <c r="D229" s="2"/>
      <c r="E229" s="2"/>
      <c r="F229" s="2"/>
      <c r="G229" s="2"/>
      <c r="H229" s="2"/>
      <c r="I229" s="2"/>
      <c r="J229" s="2"/>
      <c r="K229" s="2"/>
      <c r="L229" s="2"/>
      <c r="M229" s="2"/>
      <c r="N229" s="2"/>
      <c r="O229" s="2"/>
      <c r="P229" s="2"/>
      <c r="Q229" s="2"/>
      <c r="R229" s="2"/>
      <c r="S229" s="2"/>
      <c r="V229" s="2"/>
      <c r="W229" s="2"/>
      <c r="X229" s="2"/>
      <c r="Y229" s="2"/>
      <c r="Z229" s="2"/>
      <c r="AA229" s="2"/>
      <c r="AB229" s="2"/>
      <c r="AC229" s="2"/>
      <c r="AD229" s="2"/>
    </row>
    <row r="230" spans="1:30" x14ac:dyDescent="0.15">
      <c r="A230" s="2"/>
      <c r="B230" s="2"/>
      <c r="C230" s="2"/>
      <c r="D230" s="2"/>
      <c r="E230" s="2"/>
      <c r="F230" s="2"/>
      <c r="G230" s="2"/>
      <c r="H230" s="2"/>
      <c r="I230" s="2"/>
      <c r="J230" s="2"/>
      <c r="K230" s="2"/>
      <c r="L230" s="2"/>
      <c r="M230" s="2"/>
      <c r="N230" s="2"/>
      <c r="O230" s="2"/>
      <c r="P230" s="2"/>
      <c r="Q230" s="2"/>
      <c r="R230" s="2"/>
      <c r="S230" s="2"/>
      <c r="V230" s="2"/>
      <c r="W230" s="2"/>
      <c r="X230" s="2"/>
      <c r="Y230" s="2"/>
      <c r="Z230" s="2"/>
      <c r="AA230" s="2"/>
      <c r="AB230" s="2"/>
      <c r="AC230" s="2"/>
      <c r="AD230" s="2"/>
    </row>
    <row r="231" spans="1:30" x14ac:dyDescent="0.15">
      <c r="A231" s="2"/>
      <c r="B231" s="2"/>
      <c r="C231" s="2"/>
      <c r="D231" s="2"/>
      <c r="E231" s="2"/>
      <c r="F231" s="2"/>
      <c r="G231" s="2"/>
      <c r="H231" s="2"/>
      <c r="I231" s="2"/>
      <c r="J231" s="2"/>
      <c r="K231" s="2"/>
      <c r="L231" s="2"/>
      <c r="M231" s="2"/>
      <c r="N231" s="2"/>
      <c r="O231" s="2"/>
      <c r="P231" s="2"/>
      <c r="Q231" s="2"/>
      <c r="R231" s="2"/>
      <c r="S231" s="2"/>
      <c r="V231" s="2"/>
      <c r="W231" s="2"/>
      <c r="X231" s="2"/>
      <c r="Y231" s="2"/>
      <c r="Z231" s="2"/>
      <c r="AA231" s="2"/>
      <c r="AB231" s="2"/>
      <c r="AC231" s="2"/>
      <c r="AD231" s="2"/>
    </row>
    <row r="232" spans="1:30" x14ac:dyDescent="0.15">
      <c r="A232" s="2"/>
      <c r="B232" s="2"/>
      <c r="C232" s="2"/>
      <c r="D232" s="2"/>
      <c r="E232" s="2"/>
      <c r="F232" s="2"/>
      <c r="G232" s="2"/>
      <c r="H232" s="2"/>
      <c r="I232" s="2"/>
      <c r="J232" s="2"/>
      <c r="K232" s="2"/>
      <c r="L232" s="2"/>
      <c r="M232" s="2"/>
      <c r="N232" s="2"/>
      <c r="O232" s="2"/>
      <c r="P232" s="2"/>
      <c r="Q232" s="2"/>
      <c r="R232" s="2"/>
      <c r="S232" s="2"/>
      <c r="V232" s="2"/>
      <c r="W232" s="2"/>
      <c r="X232" s="2"/>
      <c r="Y232" s="2"/>
      <c r="Z232" s="2"/>
      <c r="AA232" s="2"/>
      <c r="AB232" s="2"/>
      <c r="AC232" s="2"/>
      <c r="AD232" s="2"/>
    </row>
    <row r="233" spans="1:30" x14ac:dyDescent="0.15">
      <c r="A233" s="2"/>
      <c r="B233" s="2"/>
      <c r="C233" s="2"/>
      <c r="D233" s="2"/>
      <c r="E233" s="2"/>
      <c r="F233" s="2"/>
      <c r="G233" s="2"/>
      <c r="H233" s="2"/>
      <c r="I233" s="2"/>
      <c r="J233" s="2"/>
      <c r="K233" s="2"/>
      <c r="L233" s="2"/>
      <c r="M233" s="2"/>
      <c r="N233" s="2"/>
      <c r="O233" s="2"/>
      <c r="P233" s="2"/>
      <c r="Q233" s="2"/>
      <c r="R233" s="2"/>
      <c r="S233" s="2"/>
      <c r="V233" s="2"/>
      <c r="W233" s="2"/>
      <c r="X233" s="2"/>
      <c r="Y233" s="2"/>
      <c r="Z233" s="2"/>
      <c r="AA233" s="2"/>
      <c r="AB233" s="2"/>
      <c r="AC233" s="2"/>
      <c r="AD233" s="2"/>
    </row>
    <row r="234" spans="1:30" x14ac:dyDescent="0.15">
      <c r="A234" s="2"/>
      <c r="B234" s="2"/>
      <c r="C234" s="2"/>
      <c r="D234" s="2"/>
      <c r="E234" s="2"/>
      <c r="F234" s="2"/>
      <c r="G234" s="2"/>
      <c r="H234" s="2"/>
      <c r="I234" s="2"/>
      <c r="J234" s="2"/>
      <c r="K234" s="2"/>
      <c r="L234" s="2"/>
      <c r="M234" s="2"/>
      <c r="N234" s="2"/>
      <c r="O234" s="2"/>
      <c r="P234" s="2"/>
      <c r="Q234" s="2"/>
      <c r="R234" s="2"/>
      <c r="S234" s="2"/>
      <c r="V234" s="2"/>
      <c r="W234" s="2"/>
      <c r="X234" s="2"/>
      <c r="Y234" s="2"/>
      <c r="Z234" s="2"/>
      <c r="AA234" s="2"/>
      <c r="AB234" s="2"/>
      <c r="AC234" s="2"/>
      <c r="AD234" s="2"/>
    </row>
    <row r="235" spans="1:30" x14ac:dyDescent="0.15">
      <c r="A235" s="2"/>
      <c r="B235" s="2"/>
      <c r="C235" s="2"/>
      <c r="D235" s="2"/>
      <c r="E235" s="2"/>
      <c r="F235" s="2"/>
      <c r="G235" s="2"/>
      <c r="H235" s="2"/>
      <c r="I235" s="2"/>
      <c r="J235" s="2"/>
      <c r="K235" s="2"/>
      <c r="L235" s="2"/>
      <c r="M235" s="2"/>
      <c r="N235" s="2"/>
      <c r="O235" s="2"/>
      <c r="P235" s="2"/>
      <c r="Q235" s="2"/>
      <c r="R235" s="2"/>
      <c r="S235" s="2"/>
      <c r="V235" s="2"/>
      <c r="W235" s="2"/>
      <c r="X235" s="2"/>
      <c r="Y235" s="2"/>
      <c r="Z235" s="2"/>
      <c r="AA235" s="2"/>
      <c r="AB235" s="2"/>
      <c r="AC235" s="2"/>
      <c r="AD235" s="2"/>
    </row>
    <row r="236" spans="1:30" x14ac:dyDescent="0.15">
      <c r="A236" s="2"/>
      <c r="B236" s="2"/>
      <c r="C236" s="2"/>
      <c r="D236" s="2"/>
      <c r="E236" s="2"/>
      <c r="F236" s="2"/>
      <c r="G236" s="2"/>
      <c r="H236" s="2"/>
      <c r="I236" s="2"/>
      <c r="J236" s="2"/>
      <c r="K236" s="2"/>
      <c r="L236" s="2"/>
      <c r="M236" s="2"/>
      <c r="N236" s="2"/>
      <c r="O236" s="2"/>
      <c r="P236" s="2"/>
      <c r="Q236" s="2"/>
      <c r="R236" s="2"/>
      <c r="S236" s="2"/>
      <c r="V236" s="2"/>
      <c r="W236" s="2"/>
      <c r="X236" s="2"/>
      <c r="Y236" s="2"/>
      <c r="Z236" s="2"/>
      <c r="AA236" s="2"/>
      <c r="AB236" s="2"/>
      <c r="AC236" s="2"/>
      <c r="AD236" s="2"/>
    </row>
    <row r="237" spans="1:30" x14ac:dyDescent="0.15">
      <c r="A237" s="2"/>
      <c r="B237" s="2"/>
      <c r="C237" s="2"/>
      <c r="D237" s="2"/>
      <c r="E237" s="2"/>
      <c r="F237" s="2"/>
      <c r="G237" s="2"/>
      <c r="H237" s="2"/>
      <c r="I237" s="2"/>
      <c r="J237" s="2"/>
      <c r="K237" s="2"/>
      <c r="L237" s="2"/>
      <c r="M237" s="2"/>
      <c r="N237" s="2"/>
      <c r="O237" s="2"/>
      <c r="P237" s="2"/>
      <c r="Q237" s="2"/>
      <c r="R237" s="2"/>
      <c r="S237" s="2"/>
      <c r="V237" s="2"/>
      <c r="W237" s="2"/>
      <c r="X237" s="2"/>
      <c r="Y237" s="2"/>
      <c r="Z237" s="2"/>
      <c r="AA237" s="2"/>
      <c r="AB237" s="2"/>
      <c r="AC237" s="2"/>
      <c r="AD237" s="2"/>
    </row>
    <row r="238" spans="1:30" x14ac:dyDescent="0.15">
      <c r="A238" s="2"/>
      <c r="B238" s="2"/>
      <c r="C238" s="2"/>
      <c r="D238" s="2"/>
      <c r="E238" s="2"/>
      <c r="F238" s="2"/>
      <c r="G238" s="2"/>
      <c r="H238" s="2"/>
      <c r="I238" s="2"/>
      <c r="J238" s="2"/>
      <c r="K238" s="2"/>
      <c r="L238" s="2"/>
      <c r="M238" s="2"/>
      <c r="N238" s="2"/>
      <c r="O238" s="2"/>
      <c r="P238" s="2"/>
      <c r="Q238" s="2"/>
      <c r="R238" s="2"/>
      <c r="S238" s="2"/>
      <c r="V238" s="2"/>
      <c r="W238" s="2"/>
      <c r="X238" s="2"/>
      <c r="Y238" s="2"/>
      <c r="Z238" s="2"/>
      <c r="AA238" s="2"/>
      <c r="AB238" s="2"/>
      <c r="AC238" s="2"/>
      <c r="AD238" s="2"/>
    </row>
    <row r="239" spans="1:30" x14ac:dyDescent="0.15">
      <c r="A239" s="2"/>
      <c r="B239" s="2"/>
      <c r="C239" s="2"/>
      <c r="D239" s="2"/>
      <c r="E239" s="2"/>
      <c r="F239" s="2"/>
      <c r="G239" s="2"/>
      <c r="H239" s="2"/>
      <c r="I239" s="2"/>
      <c r="J239" s="2"/>
      <c r="K239" s="2"/>
      <c r="L239" s="2"/>
      <c r="M239" s="2"/>
      <c r="N239" s="2"/>
      <c r="O239" s="2"/>
      <c r="P239" s="2"/>
      <c r="Q239" s="2"/>
      <c r="R239" s="2"/>
      <c r="S239" s="2"/>
      <c r="V239" s="2"/>
      <c r="W239" s="2"/>
      <c r="X239" s="2"/>
      <c r="Y239" s="2"/>
      <c r="Z239" s="2"/>
      <c r="AA239" s="2"/>
      <c r="AB239" s="2"/>
      <c r="AC239" s="2"/>
      <c r="AD239" s="2"/>
    </row>
    <row r="240" spans="1:30" x14ac:dyDescent="0.15">
      <c r="A240" s="2"/>
      <c r="B240" s="2"/>
      <c r="C240" s="2"/>
      <c r="D240" s="2"/>
      <c r="E240" s="2"/>
      <c r="F240" s="2"/>
      <c r="G240" s="2"/>
      <c r="H240" s="2"/>
      <c r="I240" s="2"/>
      <c r="J240" s="2"/>
      <c r="K240" s="2"/>
      <c r="L240" s="2"/>
      <c r="M240" s="2"/>
      <c r="N240" s="2"/>
      <c r="O240" s="2"/>
      <c r="P240" s="2"/>
      <c r="Q240" s="2"/>
      <c r="R240" s="2"/>
      <c r="S240" s="2"/>
      <c r="V240" s="2"/>
      <c r="W240" s="2"/>
      <c r="X240" s="2"/>
      <c r="Y240" s="2"/>
      <c r="Z240" s="2"/>
      <c r="AA240" s="2"/>
      <c r="AB240" s="2"/>
      <c r="AC240" s="2"/>
      <c r="AD240" s="2"/>
    </row>
    <row r="241" spans="1:30" x14ac:dyDescent="0.15">
      <c r="A241" s="2"/>
      <c r="B241" s="2"/>
      <c r="C241" s="2"/>
      <c r="D241" s="2"/>
      <c r="E241" s="2"/>
      <c r="F241" s="2"/>
      <c r="G241" s="2"/>
      <c r="H241" s="2"/>
      <c r="I241" s="2"/>
      <c r="J241" s="2"/>
      <c r="K241" s="2"/>
      <c r="L241" s="2"/>
      <c r="M241" s="2"/>
      <c r="N241" s="2"/>
      <c r="O241" s="2"/>
      <c r="P241" s="2"/>
      <c r="Q241" s="2"/>
      <c r="R241" s="2"/>
      <c r="S241" s="2"/>
      <c r="V241" s="2"/>
      <c r="W241" s="2"/>
      <c r="X241" s="2"/>
      <c r="Y241" s="2"/>
      <c r="Z241" s="2"/>
      <c r="AA241" s="2"/>
      <c r="AB241" s="2"/>
      <c r="AC241" s="2"/>
      <c r="AD241" s="2"/>
    </row>
    <row r="242" spans="1:30" x14ac:dyDescent="0.15">
      <c r="A242" s="2"/>
      <c r="B242" s="2"/>
      <c r="C242" s="2"/>
      <c r="D242" s="2"/>
      <c r="E242" s="2"/>
      <c r="F242" s="2"/>
      <c r="G242" s="2"/>
      <c r="H242" s="2"/>
      <c r="I242" s="2"/>
      <c r="J242" s="2"/>
      <c r="K242" s="2"/>
      <c r="L242" s="2"/>
      <c r="M242" s="2"/>
      <c r="N242" s="2"/>
      <c r="O242" s="2"/>
      <c r="P242" s="2"/>
      <c r="Q242" s="2"/>
      <c r="R242" s="2"/>
      <c r="S242" s="2"/>
      <c r="V242" s="2"/>
      <c r="W242" s="2"/>
      <c r="X242" s="2"/>
      <c r="Y242" s="2"/>
      <c r="Z242" s="2"/>
      <c r="AA242" s="2"/>
      <c r="AB242" s="2"/>
      <c r="AC242" s="2"/>
      <c r="AD242" s="2"/>
    </row>
    <row r="243" spans="1:30" x14ac:dyDescent="0.15">
      <c r="A243" s="2"/>
      <c r="B243" s="2"/>
      <c r="C243" s="2"/>
      <c r="D243" s="2"/>
      <c r="E243" s="2"/>
      <c r="F243" s="2"/>
      <c r="G243" s="2"/>
      <c r="H243" s="2"/>
      <c r="I243" s="2"/>
      <c r="J243" s="2"/>
      <c r="K243" s="2"/>
      <c r="L243" s="2"/>
      <c r="M243" s="2"/>
      <c r="N243" s="2"/>
      <c r="O243" s="2"/>
      <c r="P243" s="2"/>
      <c r="Q243" s="2"/>
      <c r="R243" s="2"/>
      <c r="S243" s="2"/>
      <c r="V243" s="2"/>
      <c r="W243" s="2"/>
      <c r="X243" s="2"/>
      <c r="Y243" s="2"/>
      <c r="Z243" s="2"/>
      <c r="AA243" s="2"/>
      <c r="AB243" s="2"/>
      <c r="AC243" s="2"/>
      <c r="AD243" s="2"/>
    </row>
    <row r="244" spans="1:30" x14ac:dyDescent="0.15">
      <c r="A244" s="2"/>
      <c r="B244" s="2"/>
      <c r="C244" s="2"/>
      <c r="D244" s="2"/>
      <c r="E244" s="2"/>
      <c r="F244" s="2"/>
      <c r="G244" s="2"/>
      <c r="H244" s="2"/>
      <c r="I244" s="2"/>
      <c r="J244" s="2"/>
      <c r="K244" s="2"/>
      <c r="L244" s="2"/>
      <c r="M244" s="2"/>
      <c r="N244" s="2"/>
      <c r="O244" s="2"/>
      <c r="P244" s="2"/>
      <c r="Q244" s="2"/>
      <c r="R244" s="2"/>
      <c r="S244" s="2"/>
      <c r="V244" s="2"/>
      <c r="W244" s="2"/>
      <c r="X244" s="2"/>
      <c r="Y244" s="2"/>
      <c r="Z244" s="2"/>
      <c r="AA244" s="2"/>
      <c r="AB244" s="2"/>
      <c r="AC244" s="2"/>
      <c r="AD244" s="2"/>
    </row>
    <row r="245" spans="1:30" x14ac:dyDescent="0.15">
      <c r="A245" s="2"/>
      <c r="B245" s="2"/>
      <c r="C245" s="2"/>
      <c r="D245" s="2"/>
      <c r="E245" s="2"/>
      <c r="F245" s="2"/>
      <c r="G245" s="2"/>
      <c r="H245" s="2"/>
      <c r="I245" s="2"/>
      <c r="J245" s="2"/>
      <c r="K245" s="2"/>
      <c r="L245" s="2"/>
      <c r="M245" s="2"/>
      <c r="N245" s="2"/>
      <c r="O245" s="2"/>
      <c r="P245" s="2"/>
      <c r="Q245" s="2"/>
      <c r="R245" s="2"/>
      <c r="S245" s="2"/>
      <c r="V245" s="2"/>
      <c r="W245" s="2"/>
      <c r="X245" s="2"/>
      <c r="Y245" s="2"/>
      <c r="Z245" s="2"/>
      <c r="AA245" s="2"/>
      <c r="AB245" s="2"/>
      <c r="AC245" s="2"/>
      <c r="AD245" s="2"/>
    </row>
    <row r="246" spans="1:30" x14ac:dyDescent="0.15">
      <c r="A246" s="2"/>
      <c r="B246" s="2"/>
      <c r="C246" s="2"/>
      <c r="D246" s="2"/>
      <c r="E246" s="2"/>
      <c r="F246" s="2"/>
      <c r="G246" s="2"/>
      <c r="H246" s="2"/>
      <c r="I246" s="2"/>
      <c r="J246" s="2"/>
      <c r="K246" s="2"/>
      <c r="L246" s="2"/>
      <c r="M246" s="2"/>
      <c r="N246" s="2"/>
      <c r="O246" s="2"/>
      <c r="P246" s="2"/>
      <c r="Q246" s="2"/>
      <c r="R246" s="2"/>
      <c r="S246" s="2"/>
      <c r="V246" s="2"/>
      <c r="W246" s="2"/>
      <c r="X246" s="2"/>
      <c r="Y246" s="2"/>
      <c r="Z246" s="2"/>
      <c r="AA246" s="2"/>
      <c r="AB246" s="2"/>
      <c r="AC246" s="2"/>
      <c r="AD246" s="2"/>
    </row>
    <row r="247" spans="1:30" x14ac:dyDescent="0.15">
      <c r="A247" s="2"/>
      <c r="B247" s="2"/>
      <c r="C247" s="2"/>
      <c r="D247" s="2"/>
      <c r="E247" s="2"/>
      <c r="F247" s="2"/>
      <c r="G247" s="2"/>
      <c r="H247" s="2"/>
      <c r="I247" s="2"/>
      <c r="J247" s="2"/>
      <c r="K247" s="2"/>
      <c r="L247" s="2"/>
      <c r="M247" s="2"/>
      <c r="N247" s="2"/>
      <c r="O247" s="2"/>
      <c r="P247" s="2"/>
      <c r="Q247" s="2"/>
      <c r="R247" s="2"/>
      <c r="S247" s="2"/>
      <c r="V247" s="2"/>
      <c r="W247" s="2"/>
      <c r="X247" s="2"/>
      <c r="Y247" s="2"/>
      <c r="Z247" s="2"/>
      <c r="AA247" s="2"/>
      <c r="AB247" s="2"/>
      <c r="AC247" s="2"/>
      <c r="AD247" s="2"/>
    </row>
    <row r="248" spans="1:30" x14ac:dyDescent="0.15">
      <c r="A248" s="2"/>
      <c r="B248" s="2"/>
      <c r="C248" s="2"/>
      <c r="D248" s="2"/>
      <c r="E248" s="2"/>
      <c r="F248" s="2"/>
      <c r="G248" s="2"/>
      <c r="H248" s="2"/>
      <c r="I248" s="2"/>
      <c r="J248" s="2"/>
      <c r="K248" s="2"/>
      <c r="L248" s="2"/>
      <c r="M248" s="2"/>
      <c r="N248" s="2"/>
      <c r="O248" s="2"/>
      <c r="P248" s="2"/>
      <c r="Q248" s="2"/>
      <c r="R248" s="2"/>
      <c r="S248" s="2"/>
      <c r="V248" s="2"/>
      <c r="W248" s="2"/>
      <c r="X248" s="2"/>
      <c r="Y248" s="2"/>
      <c r="Z248" s="2"/>
      <c r="AA248" s="2"/>
      <c r="AB248" s="2"/>
      <c r="AC248" s="2"/>
      <c r="AD248" s="2"/>
    </row>
    <row r="249" spans="1:30" x14ac:dyDescent="0.15">
      <c r="A249" s="2"/>
      <c r="B249" s="2"/>
      <c r="C249" s="2"/>
      <c r="D249" s="2"/>
      <c r="E249" s="2"/>
      <c r="F249" s="2"/>
      <c r="G249" s="2"/>
      <c r="H249" s="2"/>
      <c r="I249" s="2"/>
      <c r="J249" s="2"/>
      <c r="K249" s="2"/>
      <c r="L249" s="2"/>
      <c r="M249" s="2"/>
      <c r="N249" s="2"/>
      <c r="O249" s="2"/>
      <c r="P249" s="2"/>
      <c r="Q249" s="2"/>
      <c r="R249" s="2"/>
      <c r="S249" s="2"/>
      <c r="V249" s="2"/>
      <c r="W249" s="2"/>
      <c r="X249" s="2"/>
      <c r="Y249" s="2"/>
      <c r="Z249" s="2"/>
      <c r="AA249" s="2"/>
      <c r="AB249" s="2"/>
      <c r="AC249" s="2"/>
      <c r="AD249" s="2"/>
    </row>
    <row r="250" spans="1:30" x14ac:dyDescent="0.15">
      <c r="A250" s="2"/>
      <c r="B250" s="2"/>
      <c r="C250" s="2"/>
      <c r="D250" s="2"/>
      <c r="E250" s="2"/>
      <c r="F250" s="2"/>
      <c r="G250" s="2"/>
      <c r="H250" s="2"/>
      <c r="I250" s="2"/>
      <c r="J250" s="2"/>
      <c r="K250" s="2"/>
      <c r="L250" s="2"/>
      <c r="M250" s="2"/>
      <c r="N250" s="2"/>
      <c r="O250" s="2"/>
      <c r="P250" s="2"/>
      <c r="Q250" s="2"/>
      <c r="R250" s="2"/>
      <c r="S250" s="2"/>
      <c r="V250" s="2"/>
      <c r="W250" s="2"/>
      <c r="X250" s="2"/>
      <c r="Y250" s="2"/>
      <c r="Z250" s="2"/>
      <c r="AA250" s="2"/>
      <c r="AB250" s="2"/>
      <c r="AC250" s="2"/>
      <c r="AD250" s="2"/>
    </row>
    <row r="251" spans="1:30" x14ac:dyDescent="0.15">
      <c r="A251" s="2"/>
      <c r="B251" s="2"/>
      <c r="C251" s="2"/>
      <c r="D251" s="2"/>
      <c r="E251" s="2"/>
      <c r="F251" s="2"/>
      <c r="G251" s="2"/>
      <c r="H251" s="2"/>
      <c r="I251" s="2"/>
      <c r="J251" s="2"/>
      <c r="K251" s="2"/>
      <c r="L251" s="2"/>
      <c r="M251" s="2"/>
      <c r="N251" s="2"/>
      <c r="O251" s="2"/>
      <c r="P251" s="2"/>
      <c r="Q251" s="2"/>
      <c r="R251" s="2"/>
      <c r="S251" s="2"/>
      <c r="V251" s="2"/>
      <c r="W251" s="2"/>
      <c r="X251" s="2"/>
      <c r="Y251" s="2"/>
      <c r="Z251" s="2"/>
      <c r="AA251" s="2"/>
      <c r="AB251" s="2"/>
      <c r="AC251" s="2"/>
      <c r="AD251" s="2"/>
    </row>
    <row r="252" spans="1:30" x14ac:dyDescent="0.15">
      <c r="A252" s="2"/>
      <c r="B252" s="2"/>
      <c r="C252" s="2"/>
      <c r="D252" s="2"/>
      <c r="E252" s="2"/>
      <c r="F252" s="2"/>
      <c r="G252" s="2"/>
      <c r="H252" s="2"/>
      <c r="I252" s="2"/>
      <c r="J252" s="2"/>
      <c r="K252" s="2"/>
      <c r="L252" s="2"/>
      <c r="M252" s="2"/>
      <c r="N252" s="2"/>
      <c r="O252" s="2"/>
      <c r="P252" s="2"/>
      <c r="Q252" s="2"/>
      <c r="R252" s="2"/>
      <c r="S252" s="2"/>
      <c r="V252" s="2"/>
      <c r="W252" s="2"/>
      <c r="X252" s="2"/>
      <c r="Y252" s="2"/>
      <c r="Z252" s="2"/>
      <c r="AA252" s="2"/>
      <c r="AB252" s="2"/>
      <c r="AC252" s="2"/>
      <c r="AD252" s="2"/>
    </row>
    <row r="253" spans="1:30" x14ac:dyDescent="0.15">
      <c r="A253" s="2"/>
      <c r="B253" s="2"/>
      <c r="C253" s="2"/>
      <c r="D253" s="2"/>
      <c r="E253" s="2"/>
      <c r="F253" s="2"/>
      <c r="G253" s="2"/>
      <c r="H253" s="2"/>
      <c r="I253" s="2"/>
      <c r="J253" s="2"/>
      <c r="K253" s="2"/>
      <c r="L253" s="2"/>
      <c r="M253" s="2"/>
      <c r="N253" s="2"/>
      <c r="O253" s="2"/>
      <c r="P253" s="2"/>
      <c r="Q253" s="2"/>
      <c r="R253" s="2"/>
      <c r="S253" s="2"/>
      <c r="V253" s="2"/>
      <c r="W253" s="2"/>
      <c r="X253" s="2"/>
      <c r="Y253" s="2"/>
      <c r="Z253" s="2"/>
      <c r="AA253" s="2"/>
      <c r="AB253" s="2"/>
      <c r="AC253" s="2"/>
      <c r="AD253" s="2"/>
    </row>
    <row r="254" spans="1:30" x14ac:dyDescent="0.15">
      <c r="A254" s="2"/>
      <c r="B254" s="2"/>
      <c r="C254" s="2"/>
      <c r="D254" s="2"/>
      <c r="E254" s="2"/>
      <c r="F254" s="2"/>
      <c r="G254" s="2"/>
      <c r="H254" s="2"/>
      <c r="I254" s="2"/>
      <c r="J254" s="2"/>
      <c r="K254" s="2"/>
      <c r="L254" s="2"/>
      <c r="M254" s="2"/>
      <c r="N254" s="2"/>
      <c r="O254" s="2"/>
      <c r="P254" s="2"/>
      <c r="Q254" s="2"/>
      <c r="R254" s="2"/>
      <c r="S254" s="2"/>
      <c r="V254" s="2"/>
      <c r="W254" s="2"/>
      <c r="X254" s="2"/>
      <c r="Y254" s="2"/>
      <c r="Z254" s="2"/>
      <c r="AA254" s="2"/>
      <c r="AB254" s="2"/>
      <c r="AC254" s="2"/>
      <c r="AD254" s="2"/>
    </row>
    <row r="255" spans="1:30" x14ac:dyDescent="0.15">
      <c r="A255" s="2"/>
      <c r="B255" s="2"/>
      <c r="C255" s="2"/>
      <c r="D255" s="2"/>
      <c r="E255" s="2"/>
      <c r="F255" s="2"/>
      <c r="G255" s="2"/>
      <c r="H255" s="2"/>
      <c r="I255" s="2"/>
      <c r="J255" s="2"/>
      <c r="K255" s="2"/>
      <c r="L255" s="2"/>
      <c r="M255" s="2"/>
      <c r="N255" s="2"/>
      <c r="O255" s="2"/>
      <c r="P255" s="2"/>
      <c r="Q255" s="2"/>
      <c r="R255" s="2"/>
      <c r="S255" s="2"/>
      <c r="V255" s="2"/>
      <c r="W255" s="2"/>
      <c r="X255" s="2"/>
      <c r="Y255" s="2"/>
      <c r="Z255" s="2"/>
      <c r="AA255" s="2"/>
      <c r="AB255" s="2"/>
      <c r="AC255" s="2"/>
      <c r="AD255" s="2"/>
    </row>
    <row r="256" spans="1:30" x14ac:dyDescent="0.15">
      <c r="A256" s="2"/>
      <c r="B256" s="2"/>
      <c r="C256" s="2"/>
      <c r="D256" s="2"/>
      <c r="E256" s="2"/>
      <c r="F256" s="2"/>
      <c r="G256" s="2"/>
      <c r="H256" s="2"/>
      <c r="I256" s="2"/>
      <c r="J256" s="2"/>
      <c r="K256" s="2"/>
      <c r="L256" s="2"/>
      <c r="M256" s="2"/>
      <c r="N256" s="2"/>
      <c r="O256" s="2"/>
      <c r="P256" s="2"/>
      <c r="Q256" s="2"/>
      <c r="R256" s="2"/>
      <c r="S256" s="2"/>
      <c r="V256" s="2"/>
      <c r="W256" s="2"/>
      <c r="X256" s="2"/>
      <c r="Y256" s="2"/>
      <c r="Z256" s="2"/>
      <c r="AA256" s="2"/>
      <c r="AB256" s="2"/>
      <c r="AC256" s="2"/>
      <c r="AD256" s="2"/>
    </row>
    <row r="257" spans="1:30" x14ac:dyDescent="0.15">
      <c r="A257" s="2"/>
      <c r="B257" s="2"/>
      <c r="C257" s="2"/>
      <c r="D257" s="2"/>
      <c r="E257" s="2"/>
      <c r="F257" s="2"/>
      <c r="G257" s="2"/>
      <c r="H257" s="2"/>
      <c r="I257" s="2"/>
      <c r="J257" s="2"/>
      <c r="K257" s="2"/>
      <c r="L257" s="2"/>
      <c r="M257" s="2"/>
      <c r="N257" s="2"/>
      <c r="O257" s="2"/>
      <c r="P257" s="2"/>
      <c r="Q257" s="2"/>
      <c r="R257" s="2"/>
      <c r="S257" s="2"/>
      <c r="V257" s="2"/>
      <c r="W257" s="2"/>
      <c r="X257" s="2"/>
      <c r="Y257" s="2"/>
      <c r="Z257" s="2"/>
      <c r="AA257" s="2"/>
      <c r="AB257" s="2"/>
      <c r="AC257" s="2"/>
      <c r="AD257" s="2"/>
    </row>
    <row r="258" spans="1:30" x14ac:dyDescent="0.15">
      <c r="A258" s="2"/>
      <c r="B258" s="2"/>
      <c r="C258" s="2"/>
      <c r="D258" s="2"/>
      <c r="E258" s="2"/>
      <c r="F258" s="2"/>
      <c r="G258" s="2"/>
      <c r="H258" s="2"/>
      <c r="I258" s="2"/>
      <c r="J258" s="2"/>
      <c r="K258" s="2"/>
      <c r="L258" s="2"/>
      <c r="M258" s="2"/>
      <c r="N258" s="2"/>
      <c r="O258" s="2"/>
      <c r="P258" s="2"/>
      <c r="Q258" s="2"/>
      <c r="R258" s="2"/>
      <c r="S258" s="2"/>
      <c r="V258" s="2"/>
      <c r="W258" s="2"/>
      <c r="X258" s="2"/>
      <c r="Y258" s="2"/>
      <c r="Z258" s="2"/>
      <c r="AA258" s="2"/>
      <c r="AB258" s="2"/>
      <c r="AC258" s="2"/>
      <c r="AD258" s="2"/>
    </row>
    <row r="259" spans="1:30" x14ac:dyDescent="0.15">
      <c r="A259" s="2"/>
      <c r="B259" s="2"/>
      <c r="C259" s="2"/>
      <c r="D259" s="2"/>
      <c r="E259" s="2"/>
      <c r="F259" s="2"/>
      <c r="G259" s="2"/>
      <c r="H259" s="2"/>
      <c r="I259" s="2"/>
      <c r="J259" s="2"/>
      <c r="K259" s="2"/>
      <c r="L259" s="2"/>
      <c r="M259" s="2"/>
      <c r="N259" s="2"/>
      <c r="O259" s="2"/>
      <c r="P259" s="2"/>
      <c r="Q259" s="2"/>
      <c r="R259" s="2"/>
      <c r="S259" s="2"/>
      <c r="V259" s="2"/>
      <c r="W259" s="2"/>
      <c r="X259" s="2"/>
      <c r="Y259" s="2"/>
      <c r="Z259" s="2"/>
      <c r="AA259" s="2"/>
      <c r="AB259" s="2"/>
      <c r="AC259" s="2"/>
      <c r="AD259" s="2"/>
    </row>
    <row r="260" spans="1:30" x14ac:dyDescent="0.15">
      <c r="A260" s="2"/>
      <c r="B260" s="2"/>
      <c r="C260" s="2"/>
      <c r="D260" s="2"/>
      <c r="E260" s="2"/>
      <c r="F260" s="2"/>
      <c r="G260" s="2"/>
      <c r="H260" s="2"/>
      <c r="I260" s="2"/>
      <c r="J260" s="2"/>
      <c r="K260" s="2"/>
      <c r="L260" s="2"/>
      <c r="M260" s="2"/>
      <c r="N260" s="2"/>
      <c r="O260" s="2"/>
      <c r="P260" s="2"/>
      <c r="Q260" s="2"/>
      <c r="R260" s="2"/>
      <c r="S260" s="2"/>
      <c r="V260" s="2"/>
      <c r="W260" s="2"/>
      <c r="X260" s="2"/>
      <c r="Y260" s="2"/>
      <c r="Z260" s="2"/>
      <c r="AA260" s="2"/>
      <c r="AB260" s="2"/>
      <c r="AC260" s="2"/>
      <c r="AD260" s="2"/>
    </row>
    <row r="261" spans="1:30" x14ac:dyDescent="0.15">
      <c r="A261" s="2"/>
      <c r="B261" s="2"/>
      <c r="C261" s="2"/>
      <c r="D261" s="2"/>
      <c r="E261" s="2"/>
      <c r="F261" s="2"/>
      <c r="G261" s="2"/>
      <c r="H261" s="2"/>
      <c r="I261" s="2"/>
      <c r="J261" s="2"/>
      <c r="K261" s="2"/>
      <c r="L261" s="2"/>
      <c r="M261" s="2"/>
      <c r="N261" s="2"/>
      <c r="O261" s="2"/>
      <c r="P261" s="2"/>
      <c r="Q261" s="2"/>
      <c r="R261" s="2"/>
      <c r="S261" s="2"/>
      <c r="V261" s="2"/>
      <c r="W261" s="2"/>
      <c r="X261" s="2"/>
      <c r="Y261" s="2"/>
      <c r="Z261" s="2"/>
      <c r="AA261" s="2"/>
      <c r="AB261" s="2"/>
      <c r="AC261" s="2"/>
      <c r="AD261" s="2"/>
    </row>
    <row r="262" spans="1:30" x14ac:dyDescent="0.15">
      <c r="A262" s="2"/>
      <c r="B262" s="2"/>
      <c r="C262" s="2"/>
      <c r="D262" s="2"/>
      <c r="E262" s="2"/>
      <c r="F262" s="2"/>
      <c r="G262" s="2"/>
      <c r="H262" s="2"/>
      <c r="I262" s="2"/>
      <c r="J262" s="2"/>
      <c r="K262" s="2"/>
      <c r="L262" s="2"/>
      <c r="M262" s="2"/>
      <c r="N262" s="2"/>
      <c r="O262" s="2"/>
      <c r="P262" s="2"/>
      <c r="Q262" s="2"/>
      <c r="R262" s="2"/>
      <c r="S262" s="2"/>
      <c r="V262" s="2"/>
      <c r="W262" s="2"/>
      <c r="X262" s="2"/>
      <c r="Y262" s="2"/>
      <c r="Z262" s="2"/>
      <c r="AA262" s="2"/>
      <c r="AB262" s="2"/>
      <c r="AC262" s="2"/>
      <c r="AD262" s="2"/>
    </row>
    <row r="263" spans="1:30" x14ac:dyDescent="0.15">
      <c r="A263" s="2"/>
      <c r="B263" s="2"/>
      <c r="C263" s="2"/>
      <c r="D263" s="2"/>
      <c r="E263" s="2"/>
      <c r="F263" s="2"/>
      <c r="G263" s="2"/>
      <c r="H263" s="2"/>
      <c r="I263" s="2"/>
      <c r="J263" s="2"/>
      <c r="K263" s="2"/>
      <c r="L263" s="2"/>
      <c r="M263" s="2"/>
      <c r="N263" s="2"/>
      <c r="O263" s="2"/>
      <c r="P263" s="2"/>
      <c r="Q263" s="2"/>
      <c r="R263" s="2"/>
      <c r="S263" s="2"/>
      <c r="V263" s="2"/>
      <c r="W263" s="2"/>
      <c r="X263" s="2"/>
      <c r="Y263" s="2"/>
      <c r="Z263" s="2"/>
      <c r="AA263" s="2"/>
      <c r="AB263" s="2"/>
      <c r="AC263" s="2"/>
      <c r="AD263" s="2"/>
    </row>
    <row r="264" spans="1:30" x14ac:dyDescent="0.15">
      <c r="A264" s="2"/>
      <c r="B264" s="2"/>
      <c r="C264" s="2"/>
      <c r="D264" s="2"/>
      <c r="E264" s="2"/>
      <c r="F264" s="2"/>
      <c r="G264" s="2"/>
      <c r="H264" s="2"/>
      <c r="I264" s="2"/>
      <c r="J264" s="2"/>
      <c r="K264" s="2"/>
      <c r="L264" s="2"/>
      <c r="M264" s="2"/>
      <c r="N264" s="2"/>
      <c r="O264" s="2"/>
      <c r="P264" s="2"/>
      <c r="Q264" s="2"/>
      <c r="R264" s="2"/>
      <c r="S264" s="2"/>
      <c r="V264" s="2"/>
      <c r="W264" s="2"/>
      <c r="X264" s="2"/>
      <c r="Y264" s="2"/>
      <c r="Z264" s="2"/>
      <c r="AA264" s="2"/>
      <c r="AB264" s="2"/>
      <c r="AC264" s="2"/>
      <c r="AD264" s="2"/>
    </row>
    <row r="265" spans="1:30" x14ac:dyDescent="0.15">
      <c r="A265" s="2"/>
      <c r="B265" s="2"/>
      <c r="C265" s="2"/>
      <c r="D265" s="2"/>
      <c r="E265" s="2"/>
      <c r="F265" s="2"/>
      <c r="G265" s="2"/>
      <c r="H265" s="2"/>
      <c r="I265" s="2"/>
      <c r="J265" s="2"/>
      <c r="K265" s="2"/>
      <c r="L265" s="2"/>
      <c r="M265" s="2"/>
      <c r="N265" s="2"/>
      <c r="O265" s="2"/>
      <c r="P265" s="2"/>
      <c r="Q265" s="2"/>
      <c r="R265" s="2"/>
      <c r="S265" s="2"/>
      <c r="V265" s="2"/>
      <c r="W265" s="2"/>
      <c r="X265" s="2"/>
      <c r="Y265" s="2"/>
      <c r="Z265" s="2"/>
      <c r="AA265" s="2"/>
      <c r="AB265" s="2"/>
      <c r="AC265" s="2"/>
      <c r="AD265" s="2"/>
    </row>
    <row r="266" spans="1:30" x14ac:dyDescent="0.15">
      <c r="A266" s="2"/>
      <c r="B266" s="2"/>
      <c r="C266" s="2"/>
      <c r="D266" s="2"/>
      <c r="E266" s="2"/>
      <c r="F266" s="2"/>
      <c r="G266" s="2"/>
      <c r="H266" s="2"/>
      <c r="I266" s="2"/>
      <c r="J266" s="2"/>
      <c r="K266" s="2"/>
      <c r="L266" s="2"/>
      <c r="M266" s="2"/>
      <c r="N266" s="2"/>
      <c r="O266" s="2"/>
      <c r="P266" s="2"/>
      <c r="Q266" s="2"/>
      <c r="R266" s="2"/>
      <c r="S266" s="2"/>
      <c r="V266" s="2"/>
      <c r="W266" s="2"/>
      <c r="X266" s="2"/>
      <c r="Y266" s="2"/>
      <c r="Z266" s="2"/>
      <c r="AA266" s="2"/>
      <c r="AB266" s="2"/>
      <c r="AC266" s="2"/>
      <c r="AD266" s="2"/>
    </row>
    <row r="267" spans="1:30" x14ac:dyDescent="0.15">
      <c r="A267" s="2"/>
      <c r="B267" s="2"/>
      <c r="C267" s="2"/>
      <c r="D267" s="2"/>
      <c r="E267" s="2"/>
      <c r="F267" s="2"/>
      <c r="G267" s="2"/>
      <c r="H267" s="2"/>
      <c r="I267" s="2"/>
      <c r="J267" s="2"/>
      <c r="K267" s="2"/>
      <c r="L267" s="2"/>
      <c r="M267" s="2"/>
      <c r="N267" s="2"/>
      <c r="O267" s="2"/>
      <c r="P267" s="2"/>
      <c r="Q267" s="2"/>
      <c r="R267" s="2"/>
      <c r="S267" s="2"/>
      <c r="V267" s="2"/>
      <c r="W267" s="2"/>
      <c r="X267" s="2"/>
      <c r="Y267" s="2"/>
      <c r="Z267" s="2"/>
      <c r="AA267" s="2"/>
      <c r="AB267" s="2"/>
      <c r="AC267" s="2"/>
      <c r="AD267" s="2"/>
    </row>
    <row r="268" spans="1:30" x14ac:dyDescent="0.15">
      <c r="A268" s="2"/>
      <c r="B268" s="2"/>
      <c r="C268" s="2"/>
      <c r="D268" s="2"/>
      <c r="E268" s="2"/>
      <c r="F268" s="2"/>
      <c r="G268" s="2"/>
      <c r="H268" s="2"/>
      <c r="I268" s="2"/>
      <c r="J268" s="2"/>
      <c r="K268" s="2"/>
      <c r="L268" s="2"/>
      <c r="M268" s="2"/>
      <c r="N268" s="2"/>
      <c r="O268" s="2"/>
      <c r="P268" s="2"/>
      <c r="Q268" s="2"/>
      <c r="R268" s="2"/>
      <c r="S268" s="2"/>
      <c r="V268" s="2"/>
      <c r="W268" s="2"/>
      <c r="X268" s="2"/>
      <c r="Y268" s="2"/>
      <c r="Z268" s="2"/>
      <c r="AA268" s="2"/>
      <c r="AB268" s="2"/>
      <c r="AC268" s="2"/>
      <c r="AD268" s="2"/>
    </row>
    <row r="269" spans="1:30" x14ac:dyDescent="0.15">
      <c r="A269" s="2"/>
      <c r="B269" s="2"/>
      <c r="C269" s="2"/>
      <c r="D269" s="2"/>
      <c r="E269" s="2"/>
      <c r="F269" s="2"/>
      <c r="G269" s="2"/>
      <c r="H269" s="2"/>
      <c r="I269" s="2"/>
      <c r="J269" s="2"/>
      <c r="K269" s="2"/>
      <c r="L269" s="2"/>
      <c r="M269" s="2"/>
      <c r="N269" s="2"/>
      <c r="O269" s="2"/>
      <c r="P269" s="2"/>
      <c r="Q269" s="2"/>
      <c r="R269" s="2"/>
      <c r="S269" s="2"/>
      <c r="V269" s="2"/>
      <c r="W269" s="2"/>
      <c r="X269" s="2"/>
      <c r="Y269" s="2"/>
      <c r="Z269" s="2"/>
      <c r="AA269" s="2"/>
      <c r="AB269" s="2"/>
      <c r="AC269" s="2"/>
      <c r="AD269" s="2"/>
    </row>
    <row r="270" spans="1:30" x14ac:dyDescent="0.15">
      <c r="A270" s="2"/>
      <c r="B270" s="2"/>
      <c r="C270" s="2"/>
      <c r="D270" s="2"/>
      <c r="E270" s="2"/>
      <c r="F270" s="2"/>
      <c r="G270" s="2"/>
      <c r="H270" s="2"/>
      <c r="I270" s="2"/>
      <c r="J270" s="2"/>
      <c r="K270" s="2"/>
      <c r="L270" s="2"/>
      <c r="M270" s="2"/>
      <c r="N270" s="2"/>
      <c r="O270" s="2"/>
      <c r="P270" s="2"/>
      <c r="Q270" s="2"/>
      <c r="R270" s="2"/>
      <c r="S270" s="2"/>
      <c r="V270" s="2"/>
      <c r="W270" s="2"/>
      <c r="X270" s="2"/>
      <c r="Y270" s="2"/>
      <c r="Z270" s="2"/>
      <c r="AA270" s="2"/>
      <c r="AB270" s="2"/>
      <c r="AC270" s="2"/>
      <c r="AD270" s="2"/>
    </row>
    <row r="271" spans="1:30" x14ac:dyDescent="0.15">
      <c r="A271" s="2"/>
      <c r="B271" s="2"/>
      <c r="C271" s="2"/>
      <c r="D271" s="2"/>
      <c r="E271" s="2"/>
      <c r="F271" s="2"/>
      <c r="G271" s="2"/>
      <c r="H271" s="2"/>
      <c r="I271" s="2"/>
      <c r="J271" s="2"/>
      <c r="K271" s="2"/>
      <c r="L271" s="2"/>
      <c r="M271" s="2"/>
      <c r="N271" s="2"/>
      <c r="O271" s="2"/>
      <c r="P271" s="2"/>
      <c r="Q271" s="2"/>
      <c r="R271" s="2"/>
      <c r="S271" s="2"/>
      <c r="V271" s="2"/>
      <c r="W271" s="2"/>
      <c r="X271" s="2"/>
      <c r="Y271" s="2"/>
      <c r="Z271" s="2"/>
      <c r="AA271" s="2"/>
      <c r="AB271" s="2"/>
      <c r="AC271" s="2"/>
      <c r="AD271" s="2"/>
    </row>
    <row r="272" spans="1:30" x14ac:dyDescent="0.15">
      <c r="A272" s="2"/>
      <c r="B272" s="2"/>
      <c r="C272" s="2"/>
      <c r="D272" s="2"/>
      <c r="E272" s="2"/>
      <c r="F272" s="2"/>
      <c r="G272" s="2"/>
      <c r="H272" s="2"/>
      <c r="I272" s="2"/>
      <c r="J272" s="2"/>
      <c r="K272" s="2"/>
      <c r="L272" s="2"/>
      <c r="M272" s="2"/>
      <c r="N272" s="2"/>
      <c r="O272" s="2"/>
      <c r="P272" s="2"/>
      <c r="Q272" s="2"/>
      <c r="R272" s="2"/>
      <c r="S272" s="2"/>
      <c r="V272" s="2"/>
      <c r="W272" s="2"/>
      <c r="X272" s="2"/>
      <c r="Y272" s="2"/>
      <c r="Z272" s="2"/>
      <c r="AA272" s="2"/>
      <c r="AB272" s="2"/>
      <c r="AC272" s="2"/>
      <c r="AD272" s="2"/>
    </row>
    <row r="273" spans="1:30" x14ac:dyDescent="0.15">
      <c r="A273" s="2"/>
      <c r="B273" s="2"/>
      <c r="C273" s="2"/>
      <c r="D273" s="2"/>
      <c r="E273" s="2"/>
      <c r="F273" s="2"/>
      <c r="G273" s="2"/>
      <c r="H273" s="2"/>
      <c r="I273" s="2"/>
      <c r="J273" s="2"/>
      <c r="K273" s="2"/>
      <c r="L273" s="2"/>
      <c r="M273" s="2"/>
      <c r="N273" s="2"/>
      <c r="O273" s="2"/>
      <c r="P273" s="2"/>
      <c r="Q273" s="2"/>
      <c r="R273" s="2"/>
      <c r="S273" s="2"/>
      <c r="V273" s="2"/>
      <c r="W273" s="2"/>
      <c r="X273" s="2"/>
      <c r="Y273" s="2"/>
      <c r="Z273" s="2"/>
      <c r="AA273" s="2"/>
      <c r="AB273" s="2"/>
      <c r="AC273" s="2"/>
      <c r="AD273" s="2"/>
    </row>
    <row r="274" spans="1:30" x14ac:dyDescent="0.15">
      <c r="A274" s="2"/>
      <c r="B274" s="2"/>
      <c r="C274" s="2"/>
      <c r="D274" s="2"/>
      <c r="E274" s="2"/>
      <c r="F274" s="2"/>
      <c r="G274" s="2"/>
      <c r="H274" s="2"/>
      <c r="I274" s="2"/>
      <c r="J274" s="2"/>
      <c r="K274" s="2"/>
      <c r="L274" s="2"/>
      <c r="M274" s="2"/>
      <c r="N274" s="2"/>
      <c r="O274" s="2"/>
      <c r="P274" s="2"/>
      <c r="Q274" s="2"/>
      <c r="R274" s="2"/>
      <c r="S274" s="2"/>
      <c r="V274" s="2"/>
      <c r="W274" s="2"/>
      <c r="X274" s="2"/>
      <c r="Y274" s="2"/>
      <c r="Z274" s="2"/>
      <c r="AA274" s="2"/>
      <c r="AB274" s="2"/>
      <c r="AC274" s="2"/>
      <c r="AD274" s="2"/>
    </row>
    <row r="275" spans="1:30" x14ac:dyDescent="0.15">
      <c r="A275" s="2"/>
      <c r="B275" s="2"/>
      <c r="C275" s="2"/>
      <c r="D275" s="2"/>
      <c r="E275" s="2"/>
      <c r="F275" s="2"/>
      <c r="G275" s="2"/>
      <c r="H275" s="2"/>
      <c r="I275" s="2"/>
      <c r="J275" s="2"/>
      <c r="K275" s="2"/>
      <c r="L275" s="2"/>
      <c r="M275" s="2"/>
      <c r="N275" s="2"/>
      <c r="O275" s="2"/>
      <c r="P275" s="2"/>
      <c r="Q275" s="2"/>
      <c r="R275" s="2"/>
      <c r="S275" s="2"/>
      <c r="V275" s="2"/>
      <c r="W275" s="2"/>
      <c r="X275" s="2"/>
      <c r="Y275" s="2"/>
      <c r="Z275" s="2"/>
      <c r="AA275" s="2"/>
      <c r="AB275" s="2"/>
      <c r="AC275" s="2"/>
      <c r="AD275" s="2"/>
    </row>
    <row r="276" spans="1:30" x14ac:dyDescent="0.15">
      <c r="A276" s="2"/>
      <c r="B276" s="2"/>
      <c r="C276" s="2"/>
      <c r="D276" s="2"/>
      <c r="E276" s="2"/>
      <c r="F276" s="2"/>
      <c r="G276" s="2"/>
      <c r="H276" s="2"/>
      <c r="I276" s="2"/>
      <c r="J276" s="2"/>
      <c r="K276" s="2"/>
      <c r="L276" s="2"/>
      <c r="M276" s="2"/>
      <c r="N276" s="2"/>
      <c r="O276" s="2"/>
      <c r="P276" s="2"/>
      <c r="Q276" s="2"/>
      <c r="R276" s="2"/>
      <c r="S276" s="2"/>
      <c r="V276" s="2"/>
      <c r="W276" s="2"/>
      <c r="X276" s="2"/>
      <c r="Y276" s="2"/>
      <c r="Z276" s="2"/>
      <c r="AA276" s="2"/>
      <c r="AB276" s="2"/>
      <c r="AC276" s="2"/>
      <c r="AD276" s="2"/>
    </row>
    <row r="277" spans="1:30" x14ac:dyDescent="0.15">
      <c r="A277" s="2"/>
      <c r="B277" s="2"/>
      <c r="C277" s="2"/>
      <c r="D277" s="2"/>
      <c r="E277" s="2"/>
      <c r="F277" s="2"/>
      <c r="G277" s="2"/>
      <c r="H277" s="2"/>
      <c r="I277" s="2"/>
      <c r="J277" s="2"/>
      <c r="K277" s="2"/>
      <c r="L277" s="2"/>
      <c r="M277" s="2"/>
      <c r="N277" s="2"/>
      <c r="O277" s="2"/>
      <c r="P277" s="2"/>
      <c r="Q277" s="2"/>
      <c r="R277" s="2"/>
      <c r="S277" s="2"/>
      <c r="V277" s="2"/>
      <c r="W277" s="2"/>
      <c r="X277" s="2"/>
      <c r="Y277" s="2"/>
      <c r="Z277" s="2"/>
      <c r="AA277" s="2"/>
      <c r="AB277" s="2"/>
      <c r="AC277" s="2"/>
      <c r="AD277" s="2"/>
    </row>
    <row r="278" spans="1:30" x14ac:dyDescent="0.15">
      <c r="A278" s="2"/>
      <c r="B278" s="2"/>
      <c r="C278" s="2"/>
      <c r="D278" s="2"/>
      <c r="E278" s="2"/>
      <c r="F278" s="2"/>
      <c r="G278" s="2"/>
      <c r="H278" s="2"/>
      <c r="I278" s="2"/>
      <c r="J278" s="2"/>
      <c r="K278" s="2"/>
      <c r="L278" s="2"/>
      <c r="M278" s="2"/>
      <c r="N278" s="2"/>
      <c r="O278" s="2"/>
      <c r="P278" s="2"/>
      <c r="Q278" s="2"/>
      <c r="R278" s="2"/>
      <c r="S278" s="2"/>
      <c r="V278" s="2"/>
      <c r="W278" s="2"/>
      <c r="X278" s="2"/>
      <c r="Y278" s="2"/>
      <c r="Z278" s="2"/>
      <c r="AA278" s="2"/>
      <c r="AB278" s="2"/>
      <c r="AC278" s="2"/>
      <c r="AD278" s="2"/>
    </row>
    <row r="279" spans="1:30" x14ac:dyDescent="0.15">
      <c r="A279" s="2"/>
      <c r="B279" s="2"/>
      <c r="C279" s="2"/>
      <c r="D279" s="2"/>
      <c r="E279" s="2"/>
      <c r="F279" s="2"/>
      <c r="G279" s="2"/>
      <c r="H279" s="2"/>
      <c r="I279" s="2"/>
      <c r="J279" s="2"/>
      <c r="K279" s="2"/>
      <c r="L279" s="2"/>
      <c r="M279" s="2"/>
      <c r="N279" s="2"/>
      <c r="O279" s="2"/>
      <c r="P279" s="2"/>
      <c r="Q279" s="2"/>
      <c r="R279" s="2"/>
      <c r="S279" s="2"/>
      <c r="V279" s="2"/>
      <c r="W279" s="2"/>
      <c r="X279" s="2"/>
      <c r="Y279" s="2"/>
      <c r="Z279" s="2"/>
      <c r="AA279" s="2"/>
      <c r="AB279" s="2"/>
      <c r="AC279" s="2"/>
      <c r="AD279" s="2"/>
    </row>
    <row r="280" spans="1:30" x14ac:dyDescent="0.15">
      <c r="A280" s="2"/>
      <c r="B280" s="2"/>
      <c r="C280" s="2"/>
      <c r="D280" s="2"/>
      <c r="E280" s="2"/>
      <c r="F280" s="2"/>
      <c r="G280" s="2"/>
      <c r="H280" s="2"/>
      <c r="I280" s="2"/>
      <c r="J280" s="2"/>
      <c r="K280" s="2"/>
      <c r="L280" s="2"/>
      <c r="M280" s="2"/>
      <c r="N280" s="2"/>
      <c r="O280" s="2"/>
      <c r="P280" s="2"/>
      <c r="Q280" s="2"/>
      <c r="R280" s="2"/>
      <c r="S280" s="2"/>
      <c r="V280" s="2"/>
      <c r="W280" s="2"/>
      <c r="X280" s="2"/>
      <c r="Y280" s="2"/>
      <c r="Z280" s="2"/>
      <c r="AA280" s="2"/>
      <c r="AB280" s="2"/>
      <c r="AC280" s="2"/>
      <c r="AD280" s="2"/>
    </row>
    <row r="281" spans="1:30" x14ac:dyDescent="0.15">
      <c r="A281" s="2"/>
      <c r="B281" s="2"/>
      <c r="C281" s="2"/>
      <c r="D281" s="2"/>
      <c r="E281" s="2"/>
      <c r="F281" s="2"/>
      <c r="G281" s="2"/>
      <c r="H281" s="2"/>
      <c r="I281" s="2"/>
      <c r="J281" s="2"/>
      <c r="K281" s="2"/>
      <c r="L281" s="2"/>
      <c r="M281" s="2"/>
      <c r="N281" s="2"/>
      <c r="O281" s="2"/>
      <c r="P281" s="2"/>
      <c r="Q281" s="2"/>
      <c r="R281" s="2"/>
      <c r="S281" s="2"/>
      <c r="V281" s="2"/>
      <c r="W281" s="2"/>
      <c r="X281" s="2"/>
      <c r="Y281" s="2"/>
      <c r="Z281" s="2"/>
      <c r="AA281" s="2"/>
      <c r="AB281" s="2"/>
      <c r="AC281" s="2"/>
      <c r="AD281" s="2"/>
    </row>
  </sheetData>
  <sheetProtection selectLockedCells="1"/>
  <mergeCells count="337">
    <mergeCell ref="B208:Q227"/>
    <mergeCell ref="D203:F203"/>
    <mergeCell ref="G203:Q203"/>
    <mergeCell ref="C204:E204"/>
    <mergeCell ref="C205:Q205"/>
    <mergeCell ref="G200:Q200"/>
    <mergeCell ref="D201:F201"/>
    <mergeCell ref="G201:Q201"/>
    <mergeCell ref="D202:F202"/>
    <mergeCell ref="G202:Q202"/>
    <mergeCell ref="M191:N191"/>
    <mergeCell ref="O192:Q192"/>
    <mergeCell ref="C193:C195"/>
    <mergeCell ref="G193:Q193"/>
    <mergeCell ref="D195:F195"/>
    <mergeCell ref="G195:Q195"/>
    <mergeCell ref="D193:F194"/>
    <mergeCell ref="G194:Q194"/>
    <mergeCell ref="C196:C200"/>
    <mergeCell ref="D196:D199"/>
    <mergeCell ref="E196:F196"/>
    <mergeCell ref="G196:Q196"/>
    <mergeCell ref="E197:F199"/>
    <mergeCell ref="G197:H197"/>
    <mergeCell ref="I197:Q197"/>
    <mergeCell ref="G198:H199"/>
    <mergeCell ref="I198:Q199"/>
    <mergeCell ref="D200:F200"/>
    <mergeCell ref="M181:N181"/>
    <mergeCell ref="O182:Q182"/>
    <mergeCell ref="I183:J183"/>
    <mergeCell ref="K183:L184"/>
    <mergeCell ref="O183:Q183"/>
    <mergeCell ref="I184:J184"/>
    <mergeCell ref="M184:N184"/>
    <mergeCell ref="O187:Q187"/>
    <mergeCell ref="K188:L190"/>
    <mergeCell ref="M188:Q188"/>
    <mergeCell ref="M189:N189"/>
    <mergeCell ref="M190:Q190"/>
    <mergeCell ref="K185:L185"/>
    <mergeCell ref="O185:Q185"/>
    <mergeCell ref="K186:L186"/>
    <mergeCell ref="M186:N186"/>
    <mergeCell ref="E173:H173"/>
    <mergeCell ref="I173:J173"/>
    <mergeCell ref="K173:L174"/>
    <mergeCell ref="O173:Q173"/>
    <mergeCell ref="I174:J174"/>
    <mergeCell ref="M174:N174"/>
    <mergeCell ref="O177:Q177"/>
    <mergeCell ref="K178:L180"/>
    <mergeCell ref="M178:Q178"/>
    <mergeCell ref="M179:N179"/>
    <mergeCell ref="M180:Q180"/>
    <mergeCell ref="I175:J175"/>
    <mergeCell ref="K175:L175"/>
    <mergeCell ref="O175:Q175"/>
    <mergeCell ref="K176:L176"/>
    <mergeCell ref="M176:N176"/>
    <mergeCell ref="K164:L164"/>
    <mergeCell ref="O164:Q164"/>
    <mergeCell ref="K165:L165"/>
    <mergeCell ref="M165:N165"/>
    <mergeCell ref="M160:N160"/>
    <mergeCell ref="O161:Q161"/>
    <mergeCell ref="M170:N170"/>
    <mergeCell ref="O171:Q171"/>
    <mergeCell ref="G172:H172"/>
    <mergeCell ref="I172:M172"/>
    <mergeCell ref="O172:Q172"/>
    <mergeCell ref="O166:Q166"/>
    <mergeCell ref="K167:L169"/>
    <mergeCell ref="M167:Q167"/>
    <mergeCell ref="M168:N168"/>
    <mergeCell ref="M169:Q169"/>
    <mergeCell ref="O154:Q154"/>
    <mergeCell ref="K155:L155"/>
    <mergeCell ref="M155:N155"/>
    <mergeCell ref="O152:Q152"/>
    <mergeCell ref="I162:J162"/>
    <mergeCell ref="K162:L163"/>
    <mergeCell ref="O162:Q162"/>
    <mergeCell ref="I163:J163"/>
    <mergeCell ref="M163:N163"/>
    <mergeCell ref="O156:Q156"/>
    <mergeCell ref="K157:L159"/>
    <mergeCell ref="M157:Q157"/>
    <mergeCell ref="M158:N158"/>
    <mergeCell ref="M159:Q159"/>
    <mergeCell ref="G153:H153"/>
    <mergeCell ref="I153:J153"/>
    <mergeCell ref="M153:N153"/>
    <mergeCell ref="E152:F152"/>
    <mergeCell ref="G152:H152"/>
    <mergeCell ref="I152:J152"/>
    <mergeCell ref="K152:L153"/>
    <mergeCell ref="I154:J154"/>
    <mergeCell ref="K154:L154"/>
    <mergeCell ref="K143:L143"/>
    <mergeCell ref="O143:Q143"/>
    <mergeCell ref="K144:L144"/>
    <mergeCell ref="M144:N144"/>
    <mergeCell ref="M139:N139"/>
    <mergeCell ref="O140:Q140"/>
    <mergeCell ref="M149:N149"/>
    <mergeCell ref="O150:Q150"/>
    <mergeCell ref="G151:H151"/>
    <mergeCell ref="O151:Q151"/>
    <mergeCell ref="O145:Q145"/>
    <mergeCell ref="K146:L148"/>
    <mergeCell ref="M146:Q146"/>
    <mergeCell ref="M147:N147"/>
    <mergeCell ref="M148:Q148"/>
    <mergeCell ref="O133:Q133"/>
    <mergeCell ref="K134:L134"/>
    <mergeCell ref="M134:N134"/>
    <mergeCell ref="O131:Q131"/>
    <mergeCell ref="I141:J141"/>
    <mergeCell ref="K141:L142"/>
    <mergeCell ref="O141:Q141"/>
    <mergeCell ref="I142:J142"/>
    <mergeCell ref="M142:N142"/>
    <mergeCell ref="O135:Q135"/>
    <mergeCell ref="K136:L138"/>
    <mergeCell ref="M136:Q136"/>
    <mergeCell ref="M137:N137"/>
    <mergeCell ref="M138:Q138"/>
    <mergeCell ref="G132:H132"/>
    <mergeCell ref="I132:J132"/>
    <mergeCell ref="K132:L132"/>
    <mergeCell ref="M132:N132"/>
    <mergeCell ref="E131:F131"/>
    <mergeCell ref="G131:H131"/>
    <mergeCell ref="I131:J131"/>
    <mergeCell ref="K131:L131"/>
    <mergeCell ref="I133:J133"/>
    <mergeCell ref="K133:L133"/>
    <mergeCell ref="D129:F129"/>
    <mergeCell ref="K129:L130"/>
    <mergeCell ref="M129:N130"/>
    <mergeCell ref="O129:Q130"/>
    <mergeCell ref="D130:F130"/>
    <mergeCell ref="D127:F127"/>
    <mergeCell ref="G127:Q127"/>
    <mergeCell ref="D128:F128"/>
    <mergeCell ref="K128:L128"/>
    <mergeCell ref="M128:N128"/>
    <mergeCell ref="D123:I123"/>
    <mergeCell ref="J123:Q123"/>
    <mergeCell ref="L118:Q118"/>
    <mergeCell ref="D119:F119"/>
    <mergeCell ref="J120:Q120"/>
    <mergeCell ref="D121:I121"/>
    <mergeCell ref="J121:Q121"/>
    <mergeCell ref="O128:Q128"/>
    <mergeCell ref="D124:I124"/>
    <mergeCell ref="J124:Q124"/>
    <mergeCell ref="C125:J125"/>
    <mergeCell ref="D126:F126"/>
    <mergeCell ref="G126:K126"/>
    <mergeCell ref="L126:Q126"/>
    <mergeCell ref="O116:Q116"/>
    <mergeCell ref="C117:Q117"/>
    <mergeCell ref="E38:F38"/>
    <mergeCell ref="M14:N14"/>
    <mergeCell ref="K14:L14"/>
    <mergeCell ref="M23:N23"/>
    <mergeCell ref="G38:H38"/>
    <mergeCell ref="I39:J39"/>
    <mergeCell ref="D122:I122"/>
    <mergeCell ref="J122:Q122"/>
    <mergeCell ref="K29:L29"/>
    <mergeCell ref="M15:N16"/>
    <mergeCell ref="K15:L16"/>
    <mergeCell ref="M18:N18"/>
    <mergeCell ref="M20:N20"/>
    <mergeCell ref="G18:H18"/>
    <mergeCell ref="I19:J19"/>
    <mergeCell ref="B115:E115"/>
    <mergeCell ref="P115:Q115"/>
    <mergeCell ref="K30:L30"/>
    <mergeCell ref="M34:Q34"/>
    <mergeCell ref="M28:N28"/>
    <mergeCell ref="M30:N30"/>
    <mergeCell ref="M32:Q32"/>
    <mergeCell ref="J9:Q9"/>
    <mergeCell ref="J10:Q10"/>
    <mergeCell ref="M24:Q24"/>
    <mergeCell ref="M22:Q22"/>
    <mergeCell ref="I17:J17"/>
    <mergeCell ref="I18:J18"/>
    <mergeCell ref="K17:L17"/>
    <mergeCell ref="G12:K12"/>
    <mergeCell ref="L12:Q12"/>
    <mergeCell ref="K18:L18"/>
    <mergeCell ref="K22:L24"/>
    <mergeCell ref="O21:Q21"/>
    <mergeCell ref="P1:Q1"/>
    <mergeCell ref="B1:E1"/>
    <mergeCell ref="D5:F5"/>
    <mergeCell ref="L4:Q4"/>
    <mergeCell ref="C3:Q3"/>
    <mergeCell ref="G17:H17"/>
    <mergeCell ref="D16:F16"/>
    <mergeCell ref="D15:F15"/>
    <mergeCell ref="D13:F13"/>
    <mergeCell ref="O2:Q2"/>
    <mergeCell ref="O14:Q14"/>
    <mergeCell ref="O15:Q16"/>
    <mergeCell ref="J6:Q6"/>
    <mergeCell ref="C11:J11"/>
    <mergeCell ref="D7:I7"/>
    <mergeCell ref="D8:I8"/>
    <mergeCell ref="D9:I9"/>
    <mergeCell ref="D10:I10"/>
    <mergeCell ref="D14:F14"/>
    <mergeCell ref="J7:Q7"/>
    <mergeCell ref="D12:F12"/>
    <mergeCell ref="G13:Q13"/>
    <mergeCell ref="O17:Q17"/>
    <mergeCell ref="J8:Q8"/>
    <mergeCell ref="G58:H58"/>
    <mergeCell ref="K41:L41"/>
    <mergeCell ref="K51:L51"/>
    <mergeCell ref="K71:L71"/>
    <mergeCell ref="K72:L72"/>
    <mergeCell ref="I70:J70"/>
    <mergeCell ref="O63:Q63"/>
    <mergeCell ref="M65:N65"/>
    <mergeCell ref="M64:Q64"/>
    <mergeCell ref="O71:Q71"/>
    <mergeCell ref="O68:Q68"/>
    <mergeCell ref="O69:Q69"/>
    <mergeCell ref="K69:L70"/>
    <mergeCell ref="O52:Q52"/>
    <mergeCell ref="M51:N51"/>
    <mergeCell ref="M45:Q45"/>
    <mergeCell ref="M44:N44"/>
    <mergeCell ref="M46:N46"/>
    <mergeCell ref="I61:J61"/>
    <mergeCell ref="I49:J49"/>
    <mergeCell ref="E59:H59"/>
    <mergeCell ref="K59:L60"/>
    <mergeCell ref="K48:L49"/>
    <mergeCell ref="K43:L45"/>
    <mergeCell ref="O40:Q40"/>
    <mergeCell ref="O47:Q47"/>
    <mergeCell ref="G39:H39"/>
    <mergeCell ref="K40:L40"/>
    <mergeCell ref="K50:L50"/>
    <mergeCell ref="E17:F17"/>
    <mergeCell ref="K19:L19"/>
    <mergeCell ref="K20:L20"/>
    <mergeCell ref="I27:J27"/>
    <mergeCell ref="M33:N33"/>
    <mergeCell ref="O48:Q48"/>
    <mergeCell ref="O50:Q50"/>
    <mergeCell ref="I28:J28"/>
    <mergeCell ref="G37:H37"/>
    <mergeCell ref="K38:L39"/>
    <mergeCell ref="I38:J38"/>
    <mergeCell ref="I40:J40"/>
    <mergeCell ref="K32:L34"/>
    <mergeCell ref="K27:L28"/>
    <mergeCell ref="I48:J48"/>
    <mergeCell ref="O42:Q42"/>
    <mergeCell ref="B94:Q113"/>
    <mergeCell ref="D89:F89"/>
    <mergeCell ref="E82:F82"/>
    <mergeCell ref="C90:E90"/>
    <mergeCell ref="I83:Q83"/>
    <mergeCell ref="I84:Q85"/>
    <mergeCell ref="G88:Q88"/>
    <mergeCell ref="E83:F85"/>
    <mergeCell ref="D82:D85"/>
    <mergeCell ref="G89:Q89"/>
    <mergeCell ref="K61:L61"/>
    <mergeCell ref="K62:L62"/>
    <mergeCell ref="M53:Q53"/>
    <mergeCell ref="M54:N54"/>
    <mergeCell ref="M56:N56"/>
    <mergeCell ref="M60:N60"/>
    <mergeCell ref="M62:N62"/>
    <mergeCell ref="O61:Q61"/>
    <mergeCell ref="G87:Q87"/>
    <mergeCell ref="G81:Q81"/>
    <mergeCell ref="G84:H85"/>
    <mergeCell ref="I59:J59"/>
    <mergeCell ref="K53:L55"/>
    <mergeCell ref="I60:J60"/>
    <mergeCell ref="O59:Q59"/>
    <mergeCell ref="O57:Q57"/>
    <mergeCell ref="O58:Q58"/>
    <mergeCell ref="M55:Q55"/>
    <mergeCell ref="G79:Q79"/>
    <mergeCell ref="G83:H83"/>
    <mergeCell ref="G80:Q80"/>
    <mergeCell ref="G86:Q86"/>
    <mergeCell ref="K64:L66"/>
    <mergeCell ref="I69:J69"/>
    <mergeCell ref="O78:Q78"/>
    <mergeCell ref="C91:Q91"/>
    <mergeCell ref="M76:Q76"/>
    <mergeCell ref="D81:F81"/>
    <mergeCell ref="C82:C86"/>
    <mergeCell ref="K74:L76"/>
    <mergeCell ref="G82:Q82"/>
    <mergeCell ref="D88:F88"/>
    <mergeCell ref="C79:C81"/>
    <mergeCell ref="D87:F87"/>
    <mergeCell ref="D79:F80"/>
    <mergeCell ref="D86:F86"/>
    <mergeCell ref="W3:W4"/>
    <mergeCell ref="Y3:Y4"/>
    <mergeCell ref="M75:N75"/>
    <mergeCell ref="M77:N77"/>
    <mergeCell ref="M70:N70"/>
    <mergeCell ref="M72:N72"/>
    <mergeCell ref="M74:Q74"/>
    <mergeCell ref="M67:N67"/>
    <mergeCell ref="M66:Q66"/>
    <mergeCell ref="O73:Q73"/>
    <mergeCell ref="M35:N35"/>
    <mergeCell ref="M39:N39"/>
    <mergeCell ref="M41:N41"/>
    <mergeCell ref="M43:Q43"/>
    <mergeCell ref="O36:Q36"/>
    <mergeCell ref="O38:Q38"/>
    <mergeCell ref="M49:N49"/>
    <mergeCell ref="O26:Q26"/>
    <mergeCell ref="O37:Q37"/>
    <mergeCell ref="O31:Q31"/>
    <mergeCell ref="O27:Q27"/>
    <mergeCell ref="O29:Q29"/>
    <mergeCell ref="M25:N25"/>
    <mergeCell ref="O19:Q19"/>
  </mergeCells>
  <phoneticPr fontId="2"/>
  <pageMargins left="0.6692913385826772" right="0.59055118110236227" top="0.55118110236220474" bottom="0.39370078740157483" header="0.19685039370078741" footer="0.27559055118110237"/>
  <pageSetup paperSize="9" scale="98" fitToHeight="2" orientation="portrait" r:id="rId1"/>
  <headerFooter alignWithMargins="0"/>
  <rowBreaks count="2" manualBreakCount="2">
    <brk id="58" max="16383" man="1"/>
    <brk id="17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U113"/>
  <sheetViews>
    <sheetView showZeros="0" view="pageBreakPreview" zoomScale="85" zoomScaleNormal="100" zoomScaleSheetLayoutView="85" workbookViewId="0">
      <selection activeCell="M25" sqref="M25:N25"/>
    </sheetView>
  </sheetViews>
  <sheetFormatPr defaultColWidth="9" defaultRowHeight="12" x14ac:dyDescent="0.15"/>
  <cols>
    <col min="1" max="1" width="0.75" style="1" customWidth="1"/>
    <col min="2" max="2" width="1.625" style="1" customWidth="1"/>
    <col min="3" max="3" width="2.875" style="1" customWidth="1"/>
    <col min="4" max="4" width="2.75" style="1" customWidth="1"/>
    <col min="5" max="5" width="9" style="1"/>
    <col min="6" max="6" width="9.625" style="1" customWidth="1"/>
    <col min="7" max="7" width="9" style="1"/>
    <col min="8" max="8" width="5.625" style="1" customWidth="1"/>
    <col min="9" max="9" width="6.125" style="1" customWidth="1"/>
    <col min="10" max="10" width="2.125" style="1" customWidth="1"/>
    <col min="11" max="11" width="9.625" style="1" customWidth="1"/>
    <col min="12" max="12" width="2.375" style="1" customWidth="1"/>
    <col min="13" max="14" width="7.625" style="1" customWidth="1"/>
    <col min="15" max="16" width="5.125" style="1" customWidth="1"/>
    <col min="17" max="17" width="4.125" style="1" customWidth="1"/>
    <col min="18" max="18" width="1.625" style="1" customWidth="1"/>
    <col min="19" max="19" width="1.375" style="1" customWidth="1"/>
    <col min="20" max="21" width="0" style="1" hidden="1" customWidth="1"/>
    <col min="22" max="16384" width="9" style="1"/>
  </cols>
  <sheetData>
    <row r="1" spans="2:20" ht="15" customHeight="1" x14ac:dyDescent="0.15">
      <c r="B1" s="114" t="s">
        <v>37</v>
      </c>
      <c r="C1" s="114"/>
      <c r="D1" s="114"/>
      <c r="E1" s="114"/>
      <c r="P1" s="113" t="s">
        <v>36</v>
      </c>
      <c r="Q1" s="113"/>
    </row>
    <row r="2" spans="2:20" ht="15" customHeight="1" x14ac:dyDescent="0.15">
      <c r="O2" s="53" t="s">
        <v>0</v>
      </c>
      <c r="P2" s="53"/>
      <c r="Q2" s="53"/>
    </row>
    <row r="3" spans="2:20" ht="15" customHeight="1" x14ac:dyDescent="0.15">
      <c r="B3" s="3"/>
      <c r="C3" s="117" t="s">
        <v>29</v>
      </c>
      <c r="D3" s="117"/>
      <c r="E3" s="117"/>
      <c r="F3" s="117"/>
      <c r="G3" s="117"/>
      <c r="H3" s="117"/>
      <c r="I3" s="117"/>
      <c r="J3" s="117"/>
      <c r="K3" s="117"/>
      <c r="L3" s="117"/>
      <c r="M3" s="117"/>
      <c r="N3" s="117"/>
      <c r="O3" s="117"/>
      <c r="P3" s="117"/>
      <c r="Q3" s="117"/>
      <c r="R3" s="4"/>
    </row>
    <row r="4" spans="2:20" ht="15" customHeight="1" x14ac:dyDescent="0.15">
      <c r="B4" s="5"/>
      <c r="C4" s="3"/>
      <c r="D4" s="6"/>
      <c r="E4" s="6"/>
      <c r="F4" s="6"/>
      <c r="G4" s="6"/>
      <c r="H4" s="6"/>
      <c r="I4" s="6"/>
      <c r="J4" s="6"/>
      <c r="K4" s="6"/>
      <c r="L4" s="115" t="s">
        <v>67</v>
      </c>
      <c r="M4" s="115"/>
      <c r="N4" s="115"/>
      <c r="O4" s="115"/>
      <c r="P4" s="115"/>
      <c r="Q4" s="116"/>
      <c r="R4" s="7"/>
    </row>
    <row r="5" spans="2:20" ht="15" customHeight="1" x14ac:dyDescent="0.15">
      <c r="B5" s="5"/>
      <c r="C5" s="5"/>
      <c r="D5" s="114" t="s">
        <v>102</v>
      </c>
      <c r="E5" s="114"/>
      <c r="F5" s="114"/>
      <c r="G5" s="8" t="s">
        <v>38</v>
      </c>
      <c r="H5" s="9"/>
      <c r="I5" s="9"/>
      <c r="J5" s="9"/>
      <c r="K5" s="9"/>
      <c r="L5" s="9"/>
      <c r="M5" s="9"/>
      <c r="N5" s="9"/>
      <c r="O5" s="9"/>
      <c r="P5" s="9"/>
      <c r="Q5" s="7"/>
      <c r="R5" s="7"/>
    </row>
    <row r="6" spans="2:20" ht="15" customHeight="1" x14ac:dyDescent="0.15">
      <c r="B6" s="5"/>
      <c r="C6" s="5"/>
      <c r="D6" s="9"/>
      <c r="E6" s="9"/>
      <c r="F6" s="9"/>
      <c r="G6" s="9"/>
      <c r="H6" s="9"/>
      <c r="I6" s="9"/>
      <c r="J6" s="126" t="s">
        <v>39</v>
      </c>
      <c r="K6" s="126"/>
      <c r="L6" s="126"/>
      <c r="M6" s="126"/>
      <c r="N6" s="126"/>
      <c r="O6" s="126"/>
      <c r="P6" s="126"/>
      <c r="Q6" s="127"/>
      <c r="R6" s="7"/>
    </row>
    <row r="7" spans="2:20" ht="15" customHeight="1" x14ac:dyDescent="0.15">
      <c r="B7" s="5"/>
      <c r="C7" s="5"/>
      <c r="D7" s="130"/>
      <c r="E7" s="130"/>
      <c r="F7" s="130"/>
      <c r="G7" s="130"/>
      <c r="H7" s="130"/>
      <c r="I7" s="130"/>
      <c r="J7" s="61" t="s">
        <v>85</v>
      </c>
      <c r="K7" s="61"/>
      <c r="L7" s="61"/>
      <c r="M7" s="61"/>
      <c r="N7" s="61"/>
      <c r="O7" s="61"/>
      <c r="P7" s="61"/>
      <c r="Q7" s="86"/>
      <c r="R7" s="7"/>
    </row>
    <row r="8" spans="2:20" ht="15" customHeight="1" x14ac:dyDescent="0.15">
      <c r="B8" s="5"/>
      <c r="C8" s="10"/>
      <c r="D8" s="130"/>
      <c r="E8" s="130"/>
      <c r="F8" s="130"/>
      <c r="G8" s="130"/>
      <c r="H8" s="130"/>
      <c r="I8" s="130"/>
      <c r="J8" s="61" t="s">
        <v>68</v>
      </c>
      <c r="K8" s="61"/>
      <c r="L8" s="61"/>
      <c r="M8" s="61"/>
      <c r="N8" s="61"/>
      <c r="O8" s="61"/>
      <c r="P8" s="61"/>
      <c r="Q8" s="86"/>
      <c r="R8" s="7"/>
    </row>
    <row r="9" spans="2:20" ht="15" customHeight="1" x14ac:dyDescent="0.15">
      <c r="B9" s="5"/>
      <c r="C9" s="5"/>
      <c r="D9" s="130"/>
      <c r="E9" s="130"/>
      <c r="F9" s="130"/>
      <c r="G9" s="130"/>
      <c r="H9" s="130"/>
      <c r="I9" s="130"/>
      <c r="J9" s="61" t="s">
        <v>48</v>
      </c>
      <c r="K9" s="61"/>
      <c r="L9" s="61"/>
      <c r="M9" s="61"/>
      <c r="N9" s="61"/>
      <c r="O9" s="61"/>
      <c r="P9" s="61"/>
      <c r="Q9" s="86"/>
      <c r="R9" s="7"/>
    </row>
    <row r="10" spans="2:20" ht="15" customHeight="1" x14ac:dyDescent="0.15">
      <c r="B10" s="5"/>
      <c r="C10" s="5"/>
      <c r="D10" s="130"/>
      <c r="E10" s="130"/>
      <c r="F10" s="130"/>
      <c r="G10" s="130"/>
      <c r="H10" s="130"/>
      <c r="I10" s="130"/>
      <c r="J10" s="61" t="s">
        <v>104</v>
      </c>
      <c r="K10" s="61"/>
      <c r="L10" s="61"/>
      <c r="M10" s="61"/>
      <c r="N10" s="61"/>
      <c r="O10" s="61"/>
      <c r="P10" s="61"/>
      <c r="Q10" s="86"/>
      <c r="R10" s="7"/>
    </row>
    <row r="11" spans="2:20" ht="15" customHeight="1" x14ac:dyDescent="0.15">
      <c r="B11" s="5"/>
      <c r="C11" s="128" t="s">
        <v>1</v>
      </c>
      <c r="D11" s="129"/>
      <c r="E11" s="129"/>
      <c r="F11" s="129"/>
      <c r="G11" s="129"/>
      <c r="H11" s="129"/>
      <c r="I11" s="129"/>
      <c r="J11" s="129"/>
      <c r="K11" s="9"/>
      <c r="L11" s="9"/>
      <c r="M11" s="9"/>
      <c r="N11" s="9"/>
      <c r="O11" s="9"/>
      <c r="P11" s="9"/>
      <c r="Q11" s="7"/>
      <c r="R11" s="11"/>
    </row>
    <row r="12" spans="2:20" ht="15" customHeight="1" x14ac:dyDescent="0.15">
      <c r="B12" s="5"/>
      <c r="C12" s="12">
        <v>1</v>
      </c>
      <c r="D12" s="63" t="s">
        <v>57</v>
      </c>
      <c r="E12" s="63"/>
      <c r="F12" s="64"/>
      <c r="G12" s="144" t="s">
        <v>49</v>
      </c>
      <c r="H12" s="145"/>
      <c r="I12" s="145"/>
      <c r="J12" s="145"/>
      <c r="K12" s="145"/>
      <c r="L12" s="134"/>
      <c r="M12" s="134"/>
      <c r="N12" s="134"/>
      <c r="O12" s="134"/>
      <c r="P12" s="134"/>
      <c r="Q12" s="135"/>
      <c r="R12" s="7"/>
    </row>
    <row r="13" spans="2:20" ht="15" customHeight="1" x14ac:dyDescent="0.15">
      <c r="B13" s="5"/>
      <c r="C13" s="12">
        <v>2</v>
      </c>
      <c r="D13" s="63" t="s">
        <v>58</v>
      </c>
      <c r="E13" s="63"/>
      <c r="F13" s="64"/>
      <c r="G13" s="144" t="s">
        <v>85</v>
      </c>
      <c r="H13" s="145"/>
      <c r="I13" s="145"/>
      <c r="J13" s="145"/>
      <c r="K13" s="145"/>
      <c r="L13" s="145"/>
      <c r="M13" s="145"/>
      <c r="N13" s="145"/>
      <c r="O13" s="145"/>
      <c r="P13" s="145"/>
      <c r="Q13" s="148"/>
      <c r="R13" s="7"/>
    </row>
    <row r="14" spans="2:20" ht="15" customHeight="1" x14ac:dyDescent="0.15">
      <c r="B14" s="5"/>
      <c r="C14" s="13"/>
      <c r="D14" s="111" t="s">
        <v>52</v>
      </c>
      <c r="E14" s="131"/>
      <c r="F14" s="112"/>
      <c r="G14" s="14"/>
      <c r="H14" s="15"/>
      <c r="I14" s="15"/>
      <c r="J14" s="15"/>
      <c r="K14" s="137"/>
      <c r="L14" s="137"/>
      <c r="M14" s="149">
        <v>1623.25</v>
      </c>
      <c r="N14" s="149"/>
      <c r="O14" s="57" t="s">
        <v>6</v>
      </c>
      <c r="P14" s="57"/>
      <c r="Q14" s="58"/>
      <c r="R14" s="7"/>
    </row>
    <row r="15" spans="2:20" ht="15" customHeight="1" x14ac:dyDescent="0.15">
      <c r="B15" s="5"/>
      <c r="C15" s="13"/>
      <c r="D15" s="121" t="s">
        <v>53</v>
      </c>
      <c r="E15" s="122"/>
      <c r="F15" s="123"/>
      <c r="G15" s="16"/>
      <c r="H15" s="17"/>
      <c r="I15" s="17"/>
      <c r="J15" s="17"/>
      <c r="K15" s="167"/>
      <c r="L15" s="168">
        <f>IF(S15=M15,"",S15)</f>
        <v>0</v>
      </c>
      <c r="M15" s="146">
        <f>N37+N58+N68+N78</f>
        <v>1623.25</v>
      </c>
      <c r="N15" s="146"/>
      <c r="O15" s="59" t="s">
        <v>69</v>
      </c>
      <c r="P15" s="59"/>
      <c r="Q15" s="60"/>
      <c r="R15" s="7"/>
      <c r="T15" s="1">
        <f>T37+T58+T68+T78</f>
        <v>1623.25</v>
      </c>
    </row>
    <row r="16" spans="2:20" ht="15" customHeight="1" x14ac:dyDescent="0.15">
      <c r="B16" s="5"/>
      <c r="C16" s="13"/>
      <c r="D16" s="118" t="s">
        <v>70</v>
      </c>
      <c r="E16" s="119"/>
      <c r="F16" s="120"/>
      <c r="G16" s="18"/>
      <c r="H16" s="19"/>
      <c r="I16" s="19"/>
      <c r="J16" s="19"/>
      <c r="K16" s="169" t="str">
        <f>IF(R16=L16,"",R16)</f>
        <v/>
      </c>
      <c r="L16" s="169" t="str">
        <f>IF(S16=M16,"",S16)</f>
        <v/>
      </c>
      <c r="M16" s="147"/>
      <c r="N16" s="147"/>
      <c r="O16" s="124"/>
      <c r="P16" s="124"/>
      <c r="Q16" s="125"/>
      <c r="R16" s="7"/>
    </row>
    <row r="17" spans="2:21" ht="15" customHeight="1" x14ac:dyDescent="0.15">
      <c r="B17" s="5"/>
      <c r="C17" s="13">
        <v>3</v>
      </c>
      <c r="D17" s="9"/>
      <c r="E17" s="54" t="s">
        <v>54</v>
      </c>
      <c r="F17" s="56"/>
      <c r="G17" s="54" t="s">
        <v>2</v>
      </c>
      <c r="H17" s="56"/>
      <c r="I17" s="54" t="s">
        <v>47</v>
      </c>
      <c r="J17" s="56"/>
      <c r="K17" s="54" t="s">
        <v>4</v>
      </c>
      <c r="L17" s="56"/>
      <c r="M17" s="47"/>
      <c r="N17" s="48"/>
      <c r="O17" s="59" t="s">
        <v>6</v>
      </c>
      <c r="P17" s="59"/>
      <c r="Q17" s="60"/>
      <c r="R17" s="7"/>
      <c r="T17" s="1">
        <f>IF(M17&gt;0,M17,N17)</f>
        <v>0</v>
      </c>
    </row>
    <row r="18" spans="2:21" ht="15" customHeight="1" x14ac:dyDescent="0.15">
      <c r="B18" s="5"/>
      <c r="C18" s="13"/>
      <c r="D18" s="9"/>
      <c r="E18" s="5"/>
      <c r="F18" s="7"/>
      <c r="G18" s="85" t="s">
        <v>3</v>
      </c>
      <c r="H18" s="86"/>
      <c r="I18" s="85" t="s">
        <v>71</v>
      </c>
      <c r="J18" s="86"/>
      <c r="K18" s="79" t="s">
        <v>5</v>
      </c>
      <c r="L18" s="80"/>
      <c r="M18" s="52" t="s">
        <v>83</v>
      </c>
      <c r="N18" s="53"/>
      <c r="O18" s="22"/>
      <c r="P18" s="44"/>
      <c r="Q18" s="24" t="s">
        <v>43</v>
      </c>
      <c r="R18" s="7"/>
      <c r="U18" s="1">
        <f>IF(O18&gt;0,O18,P18)</f>
        <v>0</v>
      </c>
    </row>
    <row r="19" spans="2:21" ht="15" customHeight="1" x14ac:dyDescent="0.15">
      <c r="B19" s="5"/>
      <c r="C19" s="13"/>
      <c r="D19" s="9"/>
      <c r="E19" s="5"/>
      <c r="F19" s="7"/>
      <c r="G19" s="5"/>
      <c r="H19" s="7"/>
      <c r="I19" s="85" t="s">
        <v>84</v>
      </c>
      <c r="J19" s="86"/>
      <c r="K19" s="54" t="s">
        <v>7</v>
      </c>
      <c r="L19" s="56"/>
      <c r="M19" s="47"/>
      <c r="N19" s="48"/>
      <c r="O19" s="59" t="s">
        <v>6</v>
      </c>
      <c r="P19" s="59"/>
      <c r="Q19" s="60"/>
      <c r="R19" s="7"/>
      <c r="T19" s="1">
        <f>IF(M19&gt;0,M19,N19)</f>
        <v>0</v>
      </c>
    </row>
    <row r="20" spans="2:21" ht="15" customHeight="1" x14ac:dyDescent="0.15">
      <c r="B20" s="5"/>
      <c r="C20" s="13"/>
      <c r="D20" s="9"/>
      <c r="E20" s="5"/>
      <c r="F20" s="7"/>
      <c r="G20" s="5"/>
      <c r="H20" s="7"/>
      <c r="I20" s="9"/>
      <c r="J20" s="9"/>
      <c r="K20" s="79" t="s">
        <v>8</v>
      </c>
      <c r="L20" s="80"/>
      <c r="M20" s="52" t="s">
        <v>42</v>
      </c>
      <c r="N20" s="53"/>
      <c r="O20" s="22"/>
      <c r="P20" s="44"/>
      <c r="Q20" s="24" t="s">
        <v>43</v>
      </c>
      <c r="R20" s="7"/>
      <c r="U20" s="1">
        <f>IF(O20&gt;0,O20,P20)</f>
        <v>0</v>
      </c>
    </row>
    <row r="21" spans="2:21" ht="15" customHeight="1" x14ac:dyDescent="0.15">
      <c r="B21" s="5"/>
      <c r="C21" s="13"/>
      <c r="D21" s="9"/>
      <c r="E21" s="5"/>
      <c r="F21" s="7"/>
      <c r="G21" s="5"/>
      <c r="H21" s="7"/>
      <c r="I21" s="9"/>
      <c r="J21" s="9"/>
      <c r="K21" s="5"/>
      <c r="L21" s="9"/>
      <c r="M21" s="45"/>
      <c r="N21" s="49"/>
      <c r="O21" s="57" t="s">
        <v>6</v>
      </c>
      <c r="P21" s="57"/>
      <c r="Q21" s="58"/>
      <c r="R21" s="7"/>
      <c r="T21" s="1">
        <f>IF(M21&gt;0,M21,N21)</f>
        <v>0</v>
      </c>
    </row>
    <row r="22" spans="2:21" ht="15" customHeight="1" x14ac:dyDescent="0.15">
      <c r="B22" s="5"/>
      <c r="C22" s="13"/>
      <c r="D22" s="9"/>
      <c r="E22" s="5"/>
      <c r="F22" s="7"/>
      <c r="G22" s="5"/>
      <c r="H22" s="7"/>
      <c r="I22" s="9"/>
      <c r="J22" s="9"/>
      <c r="K22" s="68" t="s">
        <v>12</v>
      </c>
      <c r="L22" s="69"/>
      <c r="M22" s="54" t="s">
        <v>9</v>
      </c>
      <c r="N22" s="55"/>
      <c r="O22" s="55"/>
      <c r="P22" s="55"/>
      <c r="Q22" s="56"/>
      <c r="R22" s="7"/>
    </row>
    <row r="23" spans="2:21" ht="15" customHeight="1" x14ac:dyDescent="0.15">
      <c r="B23" s="5"/>
      <c r="C23" s="13" t="s">
        <v>17</v>
      </c>
      <c r="D23" s="9"/>
      <c r="E23" s="5"/>
      <c r="F23" s="7"/>
      <c r="G23" s="5"/>
      <c r="H23" s="7"/>
      <c r="I23" s="9"/>
      <c r="J23" s="9"/>
      <c r="K23" s="68"/>
      <c r="L23" s="69"/>
      <c r="M23" s="52" t="s">
        <v>72</v>
      </c>
      <c r="N23" s="53"/>
      <c r="O23" s="27"/>
      <c r="P23" s="44"/>
      <c r="Q23" s="24" t="s">
        <v>45</v>
      </c>
      <c r="R23" s="7"/>
      <c r="U23" s="1">
        <f>IF(O23&gt;0,O23,P23)</f>
        <v>0</v>
      </c>
    </row>
    <row r="24" spans="2:21" ht="15" customHeight="1" x14ac:dyDescent="0.15">
      <c r="B24" s="5"/>
      <c r="C24" s="13"/>
      <c r="D24" s="9"/>
      <c r="E24" s="5"/>
      <c r="F24" s="7"/>
      <c r="G24" s="5"/>
      <c r="H24" s="7"/>
      <c r="I24" s="9"/>
      <c r="J24" s="9"/>
      <c r="K24" s="68"/>
      <c r="L24" s="69"/>
      <c r="M24" s="54" t="s">
        <v>10</v>
      </c>
      <c r="N24" s="55"/>
      <c r="O24" s="55"/>
      <c r="P24" s="55"/>
      <c r="Q24" s="56"/>
      <c r="R24" s="7"/>
    </row>
    <row r="25" spans="2:21" ht="15" customHeight="1" x14ac:dyDescent="0.15">
      <c r="B25" s="5"/>
      <c r="C25" s="13"/>
      <c r="D25" s="9"/>
      <c r="E25" s="5"/>
      <c r="F25" s="7"/>
      <c r="G25" s="5"/>
      <c r="H25" s="7"/>
      <c r="I25" s="9"/>
      <c r="J25" s="9"/>
      <c r="K25" s="28"/>
      <c r="L25" s="29"/>
      <c r="M25" s="52" t="s">
        <v>73</v>
      </c>
      <c r="N25" s="53"/>
      <c r="O25" s="27"/>
      <c r="P25" s="44"/>
      <c r="Q25" s="24" t="s">
        <v>45</v>
      </c>
      <c r="R25" s="7"/>
      <c r="U25" s="1">
        <f>IF(O25&gt;0,O25,P25)</f>
        <v>0</v>
      </c>
    </row>
    <row r="26" spans="2:21" ht="15" customHeight="1" x14ac:dyDescent="0.15">
      <c r="B26" s="5"/>
      <c r="C26" s="13"/>
      <c r="D26" s="9"/>
      <c r="E26" s="5"/>
      <c r="F26" s="7"/>
      <c r="G26" s="5"/>
      <c r="H26" s="7"/>
      <c r="I26" s="30"/>
      <c r="J26" s="29"/>
      <c r="K26" s="28" t="s">
        <v>11</v>
      </c>
      <c r="L26" s="30"/>
      <c r="M26" s="45"/>
      <c r="N26" s="49">
        <f>N17+N19+N21</f>
        <v>0</v>
      </c>
      <c r="O26" s="57" t="s">
        <v>6</v>
      </c>
      <c r="P26" s="57"/>
      <c r="Q26" s="58"/>
      <c r="R26" s="7"/>
      <c r="T26" s="1">
        <f>T17+T19+T21</f>
        <v>0</v>
      </c>
    </row>
    <row r="27" spans="2:21" ht="15" customHeight="1" x14ac:dyDescent="0.15">
      <c r="B27" s="5"/>
      <c r="C27" s="13"/>
      <c r="D27" s="9"/>
      <c r="E27" s="5"/>
      <c r="F27" s="7"/>
      <c r="G27" s="5"/>
      <c r="H27" s="7"/>
      <c r="I27" s="54" t="s">
        <v>61</v>
      </c>
      <c r="J27" s="56"/>
      <c r="K27" s="54" t="s">
        <v>15</v>
      </c>
      <c r="L27" s="56"/>
      <c r="M27" s="47"/>
      <c r="N27" s="48"/>
      <c r="O27" s="59" t="s">
        <v>6</v>
      </c>
      <c r="P27" s="59"/>
      <c r="Q27" s="60"/>
      <c r="R27" s="7"/>
      <c r="T27" s="1">
        <f>IF(M27&gt;0,M27,N27)</f>
        <v>0</v>
      </c>
    </row>
    <row r="28" spans="2:21" ht="15" customHeight="1" x14ac:dyDescent="0.15">
      <c r="B28" s="5"/>
      <c r="C28" s="13"/>
      <c r="D28" s="9"/>
      <c r="E28" s="5"/>
      <c r="F28" s="7"/>
      <c r="G28" s="5"/>
      <c r="H28" s="7"/>
      <c r="I28" s="85" t="s">
        <v>74</v>
      </c>
      <c r="J28" s="86"/>
      <c r="K28" s="79"/>
      <c r="L28" s="80"/>
      <c r="M28" s="52" t="s">
        <v>75</v>
      </c>
      <c r="N28" s="53"/>
      <c r="O28" s="22"/>
      <c r="P28" s="44"/>
      <c r="Q28" s="24" t="s">
        <v>43</v>
      </c>
      <c r="R28" s="7"/>
      <c r="U28" s="1">
        <f>IF(O28&gt;0,O28,P28)</f>
        <v>0</v>
      </c>
    </row>
    <row r="29" spans="2:21" ht="15" customHeight="1" x14ac:dyDescent="0.15">
      <c r="B29" s="5"/>
      <c r="C29" s="13"/>
      <c r="D29" s="9"/>
      <c r="E29" s="5"/>
      <c r="F29" s="7"/>
      <c r="G29" s="5"/>
      <c r="H29" s="7"/>
      <c r="I29" s="9"/>
      <c r="J29" s="9"/>
      <c r="K29" s="54" t="s">
        <v>7</v>
      </c>
      <c r="L29" s="56"/>
      <c r="M29" s="47"/>
      <c r="N29" s="48"/>
      <c r="O29" s="59" t="s">
        <v>6</v>
      </c>
      <c r="P29" s="59"/>
      <c r="Q29" s="60"/>
      <c r="R29" s="7"/>
      <c r="T29" s="1">
        <f>IF(M29&gt;0,M29,N29)</f>
        <v>0</v>
      </c>
    </row>
    <row r="30" spans="2:21" ht="15" customHeight="1" x14ac:dyDescent="0.15">
      <c r="B30" s="5"/>
      <c r="C30" s="13"/>
      <c r="D30" s="9"/>
      <c r="E30" s="5"/>
      <c r="F30" s="7"/>
      <c r="G30" s="5"/>
      <c r="H30" s="7"/>
      <c r="I30" s="9"/>
      <c r="J30" s="9"/>
      <c r="K30" s="79" t="s">
        <v>8</v>
      </c>
      <c r="L30" s="80"/>
      <c r="M30" s="52" t="s">
        <v>42</v>
      </c>
      <c r="N30" s="53"/>
      <c r="O30" s="22"/>
      <c r="P30" s="44"/>
      <c r="Q30" s="24" t="s">
        <v>43</v>
      </c>
      <c r="R30" s="7"/>
      <c r="U30" s="1">
        <f>IF(O30&gt;0,O30,P30)</f>
        <v>0</v>
      </c>
    </row>
    <row r="31" spans="2:21" ht="15" customHeight="1" x14ac:dyDescent="0.15">
      <c r="B31" s="5"/>
      <c r="C31" s="13"/>
      <c r="D31" s="9"/>
      <c r="E31" s="5"/>
      <c r="F31" s="7"/>
      <c r="G31" s="5"/>
      <c r="H31" s="7"/>
      <c r="I31" s="9"/>
      <c r="J31" s="9"/>
      <c r="K31" s="5"/>
      <c r="L31" s="9"/>
      <c r="M31" s="45"/>
      <c r="N31" s="49"/>
      <c r="O31" s="57" t="s">
        <v>6</v>
      </c>
      <c r="P31" s="57"/>
      <c r="Q31" s="58"/>
      <c r="R31" s="7"/>
      <c r="T31" s="1">
        <f>IF(M31&gt;0,M31,N31)</f>
        <v>0</v>
      </c>
    </row>
    <row r="32" spans="2:21" ht="15" customHeight="1" x14ac:dyDescent="0.15">
      <c r="B32" s="5"/>
      <c r="C32" s="13"/>
      <c r="D32" s="9"/>
      <c r="E32" s="5"/>
      <c r="F32" s="7"/>
      <c r="G32" s="5"/>
      <c r="H32" s="7"/>
      <c r="I32" s="9"/>
      <c r="J32" s="9"/>
      <c r="K32" s="68" t="s">
        <v>12</v>
      </c>
      <c r="L32" s="69"/>
      <c r="M32" s="54" t="s">
        <v>9</v>
      </c>
      <c r="N32" s="55"/>
      <c r="O32" s="55"/>
      <c r="P32" s="55"/>
      <c r="Q32" s="56"/>
      <c r="R32" s="7"/>
    </row>
    <row r="33" spans="2:21" ht="15" customHeight="1" x14ac:dyDescent="0.15">
      <c r="B33" s="5"/>
      <c r="C33" s="13"/>
      <c r="D33" s="9"/>
      <c r="E33" s="5"/>
      <c r="F33" s="7"/>
      <c r="G33" s="5"/>
      <c r="H33" s="7"/>
      <c r="I33" s="9"/>
      <c r="J33" s="9"/>
      <c r="K33" s="68"/>
      <c r="L33" s="69"/>
      <c r="M33" s="52" t="s">
        <v>76</v>
      </c>
      <c r="N33" s="53"/>
      <c r="O33" s="27"/>
      <c r="P33" s="44"/>
      <c r="Q33" s="24" t="s">
        <v>45</v>
      </c>
      <c r="R33" s="7"/>
      <c r="U33" s="1">
        <f>IF(O33&gt;0,O33,P33)</f>
        <v>0</v>
      </c>
    </row>
    <row r="34" spans="2:21" ht="15" customHeight="1" x14ac:dyDescent="0.15">
      <c r="B34" s="5"/>
      <c r="C34" s="13"/>
      <c r="D34" s="9"/>
      <c r="E34" s="5"/>
      <c r="F34" s="7"/>
      <c r="G34" s="5"/>
      <c r="H34" s="7"/>
      <c r="I34" s="9"/>
      <c r="J34" s="9"/>
      <c r="K34" s="68"/>
      <c r="L34" s="69"/>
      <c r="M34" s="54" t="s">
        <v>10</v>
      </c>
      <c r="N34" s="55"/>
      <c r="O34" s="55"/>
      <c r="P34" s="55"/>
      <c r="Q34" s="56"/>
      <c r="R34" s="7"/>
    </row>
    <row r="35" spans="2:21" ht="15" customHeight="1" x14ac:dyDescent="0.15">
      <c r="B35" s="5"/>
      <c r="C35" s="13"/>
      <c r="D35" s="9"/>
      <c r="E35" s="5"/>
      <c r="F35" s="7"/>
      <c r="G35" s="5"/>
      <c r="H35" s="7"/>
      <c r="I35" s="9"/>
      <c r="J35" s="9"/>
      <c r="K35" s="28"/>
      <c r="L35" s="29"/>
      <c r="M35" s="52" t="s">
        <v>73</v>
      </c>
      <c r="N35" s="53"/>
      <c r="O35" s="27"/>
      <c r="P35" s="44"/>
      <c r="Q35" s="24" t="s">
        <v>45</v>
      </c>
      <c r="R35" s="7"/>
      <c r="U35" s="1">
        <f>IF(O35&gt;0,O35,P35)</f>
        <v>0</v>
      </c>
    </row>
    <row r="36" spans="2:21" ht="15" customHeight="1" x14ac:dyDescent="0.15">
      <c r="B36" s="5"/>
      <c r="C36" s="13"/>
      <c r="D36" s="9"/>
      <c r="E36" s="5"/>
      <c r="F36" s="7"/>
      <c r="G36" s="28"/>
      <c r="H36" s="29"/>
      <c r="I36" s="28"/>
      <c r="J36" s="29"/>
      <c r="K36" s="28" t="s">
        <v>11</v>
      </c>
      <c r="L36" s="30"/>
      <c r="M36" s="45"/>
      <c r="N36" s="49">
        <f>N27+N29+N31</f>
        <v>0</v>
      </c>
      <c r="O36" s="57" t="s">
        <v>6</v>
      </c>
      <c r="P36" s="57"/>
      <c r="Q36" s="58"/>
      <c r="R36" s="7"/>
      <c r="T36" s="1">
        <f>T27+T29+T31</f>
        <v>0</v>
      </c>
    </row>
    <row r="37" spans="2:21" ht="15" customHeight="1" x14ac:dyDescent="0.15">
      <c r="B37" s="5"/>
      <c r="C37" s="13" t="s">
        <v>18</v>
      </c>
      <c r="D37" s="9"/>
      <c r="E37" s="5"/>
      <c r="F37" s="7"/>
      <c r="G37" s="111" t="s">
        <v>13</v>
      </c>
      <c r="H37" s="112"/>
      <c r="I37" s="150"/>
      <c r="J37" s="137"/>
      <c r="K37" s="137"/>
      <c r="L37" s="137"/>
      <c r="M37" s="137"/>
      <c r="N37" s="49"/>
      <c r="O37" s="57" t="s">
        <v>6</v>
      </c>
      <c r="P37" s="57"/>
      <c r="Q37" s="58"/>
      <c r="R37" s="7"/>
      <c r="T37" s="1">
        <f>IF(I37&gt;0,I37,N37)</f>
        <v>0</v>
      </c>
    </row>
    <row r="38" spans="2:21" ht="15" customHeight="1" x14ac:dyDescent="0.15">
      <c r="B38" s="5"/>
      <c r="C38" s="13"/>
      <c r="D38" s="9"/>
      <c r="E38" s="54" t="s">
        <v>55</v>
      </c>
      <c r="F38" s="56"/>
      <c r="G38" s="54" t="s">
        <v>2</v>
      </c>
      <c r="H38" s="56"/>
      <c r="I38" s="54" t="s">
        <v>47</v>
      </c>
      <c r="J38" s="56"/>
      <c r="K38" s="54" t="s">
        <v>15</v>
      </c>
      <c r="L38" s="56"/>
      <c r="M38" s="47"/>
      <c r="N38" s="43">
        <f>43*12.5+2*3.5*6</f>
        <v>579.5</v>
      </c>
      <c r="O38" s="59" t="s">
        <v>6</v>
      </c>
      <c r="P38" s="59"/>
      <c r="Q38" s="60"/>
      <c r="R38" s="7"/>
      <c r="T38" s="1">
        <f>IF(M38&gt;0,M38,N38)</f>
        <v>579.5</v>
      </c>
    </row>
    <row r="39" spans="2:21" ht="15" customHeight="1" x14ac:dyDescent="0.15">
      <c r="B39" s="5"/>
      <c r="C39" s="13"/>
      <c r="D39" s="9"/>
      <c r="E39" s="5"/>
      <c r="F39" s="7"/>
      <c r="G39" s="85" t="s">
        <v>14</v>
      </c>
      <c r="H39" s="86"/>
      <c r="I39" s="85" t="s">
        <v>71</v>
      </c>
      <c r="J39" s="86"/>
      <c r="K39" s="79"/>
      <c r="L39" s="80"/>
      <c r="M39" s="52" t="s">
        <v>77</v>
      </c>
      <c r="N39" s="53"/>
      <c r="O39" s="22"/>
      <c r="P39" s="44">
        <v>45</v>
      </c>
      <c r="Q39" s="24" t="s">
        <v>43</v>
      </c>
      <c r="R39" s="7"/>
      <c r="U39" s="1">
        <f>IF(O39&gt;0,O39,P39)</f>
        <v>45</v>
      </c>
    </row>
    <row r="40" spans="2:21" ht="15" customHeight="1" x14ac:dyDescent="0.15">
      <c r="B40" s="5"/>
      <c r="C40" s="13"/>
      <c r="D40" s="9"/>
      <c r="E40" s="5"/>
      <c r="F40" s="7"/>
      <c r="G40" s="5"/>
      <c r="H40" s="7"/>
      <c r="I40" s="85" t="s">
        <v>84</v>
      </c>
      <c r="J40" s="86"/>
      <c r="K40" s="54" t="s">
        <v>7</v>
      </c>
      <c r="L40" s="56"/>
      <c r="M40" s="47"/>
      <c r="N40" s="48"/>
      <c r="O40" s="59" t="s">
        <v>6</v>
      </c>
      <c r="P40" s="59"/>
      <c r="Q40" s="60"/>
      <c r="R40" s="7"/>
      <c r="T40" s="1">
        <f>IF(M40&gt;0,M40,N40)</f>
        <v>0</v>
      </c>
    </row>
    <row r="41" spans="2:21" ht="15" customHeight="1" x14ac:dyDescent="0.15">
      <c r="B41" s="5"/>
      <c r="C41" s="13"/>
      <c r="D41" s="9"/>
      <c r="E41" s="5"/>
      <c r="F41" s="7"/>
      <c r="G41" s="5"/>
      <c r="H41" s="7"/>
      <c r="I41" s="9"/>
      <c r="J41" s="9"/>
      <c r="K41" s="79" t="s">
        <v>8</v>
      </c>
      <c r="L41" s="80"/>
      <c r="M41" s="52" t="s">
        <v>42</v>
      </c>
      <c r="N41" s="53"/>
      <c r="O41" s="22"/>
      <c r="P41" s="44"/>
      <c r="Q41" s="24" t="s">
        <v>43</v>
      </c>
      <c r="R41" s="7"/>
      <c r="U41" s="1">
        <f>IF(O41&gt;0,O41,P41)</f>
        <v>0</v>
      </c>
    </row>
    <row r="42" spans="2:21" ht="15" customHeight="1" x14ac:dyDescent="0.15">
      <c r="B42" s="5"/>
      <c r="C42" s="13"/>
      <c r="D42" s="9"/>
      <c r="E42" s="5"/>
      <c r="F42" s="7"/>
      <c r="G42" s="5"/>
      <c r="H42" s="7"/>
      <c r="I42" s="9"/>
      <c r="J42" s="9"/>
      <c r="K42" s="5"/>
      <c r="L42" s="9"/>
      <c r="M42" s="45"/>
      <c r="N42" s="49"/>
      <c r="O42" s="57" t="s">
        <v>6</v>
      </c>
      <c r="P42" s="57"/>
      <c r="Q42" s="58"/>
      <c r="R42" s="7"/>
      <c r="T42" s="1">
        <f>IF(M42&gt;0,M42,N42)</f>
        <v>0</v>
      </c>
    </row>
    <row r="43" spans="2:21" ht="15" customHeight="1" x14ac:dyDescent="0.15">
      <c r="B43" s="5"/>
      <c r="C43" s="13"/>
      <c r="D43" s="9"/>
      <c r="E43" s="5"/>
      <c r="F43" s="7"/>
      <c r="G43" s="5"/>
      <c r="H43" s="7"/>
      <c r="I43" s="9"/>
      <c r="J43" s="9"/>
      <c r="K43" s="68" t="s">
        <v>12</v>
      </c>
      <c r="L43" s="69"/>
      <c r="M43" s="54" t="s">
        <v>9</v>
      </c>
      <c r="N43" s="55"/>
      <c r="O43" s="55"/>
      <c r="P43" s="55"/>
      <c r="Q43" s="56"/>
      <c r="R43" s="7"/>
    </row>
    <row r="44" spans="2:21" ht="15" customHeight="1" x14ac:dyDescent="0.15">
      <c r="B44" s="5"/>
      <c r="C44" s="13"/>
      <c r="D44" s="9"/>
      <c r="E44" s="5"/>
      <c r="F44" s="7"/>
      <c r="G44" s="5"/>
      <c r="H44" s="7"/>
      <c r="I44" s="9"/>
      <c r="J44" s="9"/>
      <c r="K44" s="68"/>
      <c r="L44" s="69"/>
      <c r="M44" s="52" t="s">
        <v>76</v>
      </c>
      <c r="N44" s="53"/>
      <c r="O44" s="27"/>
      <c r="P44" s="44"/>
      <c r="Q44" s="24" t="s">
        <v>45</v>
      </c>
      <c r="R44" s="7"/>
      <c r="U44" s="1">
        <f>IF(O44&gt;0,O44,P44)</f>
        <v>0</v>
      </c>
    </row>
    <row r="45" spans="2:21" ht="15" customHeight="1" x14ac:dyDescent="0.15">
      <c r="B45" s="5"/>
      <c r="C45" s="13"/>
      <c r="D45" s="9"/>
      <c r="E45" s="5"/>
      <c r="F45" s="7"/>
      <c r="G45" s="5"/>
      <c r="H45" s="7"/>
      <c r="I45" s="9"/>
      <c r="J45" s="9"/>
      <c r="K45" s="68"/>
      <c r="L45" s="69"/>
      <c r="M45" s="54" t="s">
        <v>10</v>
      </c>
      <c r="N45" s="55"/>
      <c r="O45" s="55"/>
      <c r="P45" s="55"/>
      <c r="Q45" s="56"/>
      <c r="R45" s="7"/>
    </row>
    <row r="46" spans="2:21" ht="15" customHeight="1" x14ac:dyDescent="0.15">
      <c r="B46" s="5"/>
      <c r="C46" s="13"/>
      <c r="D46" s="9"/>
      <c r="E46" s="5"/>
      <c r="F46" s="7"/>
      <c r="G46" s="5"/>
      <c r="H46" s="7"/>
      <c r="I46" s="9"/>
      <c r="J46" s="9"/>
      <c r="K46" s="28"/>
      <c r="L46" s="29"/>
      <c r="M46" s="52" t="s">
        <v>73</v>
      </c>
      <c r="N46" s="53"/>
      <c r="O46" s="27"/>
      <c r="P46" s="44"/>
      <c r="Q46" s="24" t="s">
        <v>45</v>
      </c>
      <c r="R46" s="7"/>
      <c r="U46" s="1">
        <f>IF(O46&gt;0,O46,P46)</f>
        <v>0</v>
      </c>
    </row>
    <row r="47" spans="2:21" ht="15" customHeight="1" x14ac:dyDescent="0.15">
      <c r="B47" s="5"/>
      <c r="C47" s="13"/>
      <c r="D47" s="9"/>
      <c r="E47" s="5"/>
      <c r="F47" s="7"/>
      <c r="G47" s="5"/>
      <c r="H47" s="7"/>
      <c r="I47" s="30"/>
      <c r="J47" s="29"/>
      <c r="K47" s="28" t="s">
        <v>11</v>
      </c>
      <c r="L47" s="30"/>
      <c r="M47" s="45"/>
      <c r="N47" s="46">
        <f>N38+N40+N42</f>
        <v>579.5</v>
      </c>
      <c r="O47" s="57" t="s">
        <v>6</v>
      </c>
      <c r="P47" s="57"/>
      <c r="Q47" s="58"/>
      <c r="R47" s="7"/>
      <c r="T47" s="1">
        <f>T38+T40+T42</f>
        <v>579.5</v>
      </c>
    </row>
    <row r="48" spans="2:21" ht="15" customHeight="1" x14ac:dyDescent="0.15">
      <c r="B48" s="5"/>
      <c r="C48" s="13"/>
      <c r="D48" s="9"/>
      <c r="E48" s="5"/>
      <c r="F48" s="7"/>
      <c r="G48" s="5"/>
      <c r="H48" s="7"/>
      <c r="I48" s="54" t="s">
        <v>61</v>
      </c>
      <c r="J48" s="56"/>
      <c r="K48" s="54" t="s">
        <v>15</v>
      </c>
      <c r="L48" s="56"/>
      <c r="M48" s="47"/>
      <c r="N48" s="43">
        <f>7*12.5</f>
        <v>87.5</v>
      </c>
      <c r="O48" s="59" t="s">
        <v>6</v>
      </c>
      <c r="P48" s="59"/>
      <c r="Q48" s="60"/>
      <c r="R48" s="7"/>
      <c r="T48" s="1">
        <f>IF(M48&gt;0,M48,N48)</f>
        <v>87.5</v>
      </c>
    </row>
    <row r="49" spans="2:21" ht="15" customHeight="1" x14ac:dyDescent="0.15">
      <c r="B49" s="5"/>
      <c r="C49" s="13"/>
      <c r="D49" s="9"/>
      <c r="E49" s="5"/>
      <c r="F49" s="7"/>
      <c r="G49" s="5"/>
      <c r="H49" s="7"/>
      <c r="I49" s="85" t="s">
        <v>74</v>
      </c>
      <c r="J49" s="86"/>
      <c r="K49" s="79"/>
      <c r="L49" s="80"/>
      <c r="M49" s="52" t="s">
        <v>75</v>
      </c>
      <c r="N49" s="53"/>
      <c r="O49" s="22"/>
      <c r="P49" s="44">
        <v>7</v>
      </c>
      <c r="Q49" s="24" t="s">
        <v>43</v>
      </c>
      <c r="R49" s="7"/>
      <c r="U49" s="1">
        <f>IF(O49&gt;0,O49,P49)</f>
        <v>7</v>
      </c>
    </row>
    <row r="50" spans="2:21" ht="15" customHeight="1" x14ac:dyDescent="0.15">
      <c r="B50" s="5"/>
      <c r="C50" s="13"/>
      <c r="D50" s="9"/>
      <c r="E50" s="5"/>
      <c r="F50" s="7"/>
      <c r="G50" s="5"/>
      <c r="H50" s="7"/>
      <c r="I50" s="9"/>
      <c r="J50" s="9"/>
      <c r="K50" s="54" t="s">
        <v>7</v>
      </c>
      <c r="L50" s="56"/>
      <c r="M50" s="47"/>
      <c r="N50" s="48"/>
      <c r="O50" s="59" t="s">
        <v>6</v>
      </c>
      <c r="P50" s="59"/>
      <c r="Q50" s="60"/>
      <c r="R50" s="7"/>
      <c r="T50" s="1">
        <f>IF(M50&gt;0,M50,N50)</f>
        <v>0</v>
      </c>
    </row>
    <row r="51" spans="2:21" ht="15" customHeight="1" x14ac:dyDescent="0.15">
      <c r="B51" s="5"/>
      <c r="C51" s="13"/>
      <c r="D51" s="9"/>
      <c r="E51" s="5"/>
      <c r="F51" s="7"/>
      <c r="G51" s="5"/>
      <c r="H51" s="7"/>
      <c r="I51" s="9"/>
      <c r="J51" s="9"/>
      <c r="K51" s="79" t="s">
        <v>8</v>
      </c>
      <c r="L51" s="80"/>
      <c r="M51" s="52" t="s">
        <v>42</v>
      </c>
      <c r="N51" s="53"/>
      <c r="O51" s="22"/>
      <c r="P51" s="44"/>
      <c r="Q51" s="24" t="s">
        <v>43</v>
      </c>
      <c r="R51" s="7"/>
      <c r="U51" s="1">
        <f>IF(O51&gt;0,O51,P51)</f>
        <v>0</v>
      </c>
    </row>
    <row r="52" spans="2:21" ht="15" customHeight="1" x14ac:dyDescent="0.15">
      <c r="B52" s="5"/>
      <c r="C52" s="13"/>
      <c r="D52" s="9"/>
      <c r="E52" s="5"/>
      <c r="F52" s="7"/>
      <c r="G52" s="5"/>
      <c r="H52" s="7"/>
      <c r="I52" s="9"/>
      <c r="J52" s="9"/>
      <c r="K52" s="5"/>
      <c r="L52" s="9"/>
      <c r="M52" s="45"/>
      <c r="N52" s="49"/>
      <c r="O52" s="57" t="s">
        <v>6</v>
      </c>
      <c r="P52" s="57"/>
      <c r="Q52" s="58"/>
      <c r="R52" s="7"/>
      <c r="T52" s="1">
        <f>IF(M52&gt;0,M52,N52)</f>
        <v>0</v>
      </c>
    </row>
    <row r="53" spans="2:21" ht="15" customHeight="1" x14ac:dyDescent="0.15">
      <c r="B53" s="5"/>
      <c r="C53" s="13"/>
      <c r="D53" s="9"/>
      <c r="E53" s="5"/>
      <c r="F53" s="7"/>
      <c r="G53" s="5"/>
      <c r="H53" s="7"/>
      <c r="I53" s="9"/>
      <c r="J53" s="9"/>
      <c r="K53" s="68" t="s">
        <v>12</v>
      </c>
      <c r="L53" s="69"/>
      <c r="M53" s="54" t="s">
        <v>9</v>
      </c>
      <c r="N53" s="55"/>
      <c r="O53" s="55"/>
      <c r="P53" s="55"/>
      <c r="Q53" s="56"/>
      <c r="R53" s="7"/>
    </row>
    <row r="54" spans="2:21" ht="15" customHeight="1" x14ac:dyDescent="0.15">
      <c r="B54" s="5"/>
      <c r="C54" s="13"/>
      <c r="D54" s="9"/>
      <c r="E54" s="5"/>
      <c r="F54" s="7"/>
      <c r="G54" s="5"/>
      <c r="H54" s="7"/>
      <c r="I54" s="9"/>
      <c r="J54" s="9"/>
      <c r="K54" s="68"/>
      <c r="L54" s="69"/>
      <c r="M54" s="52" t="s">
        <v>76</v>
      </c>
      <c r="N54" s="53"/>
      <c r="O54" s="27"/>
      <c r="P54" s="44"/>
      <c r="Q54" s="24" t="s">
        <v>45</v>
      </c>
      <c r="R54" s="7"/>
      <c r="U54" s="1">
        <f>IF(O54&gt;0,O54,P54)</f>
        <v>0</v>
      </c>
    </row>
    <row r="55" spans="2:21" ht="15" customHeight="1" x14ac:dyDescent="0.15">
      <c r="B55" s="5"/>
      <c r="C55" s="13"/>
      <c r="D55" s="9"/>
      <c r="E55" s="5"/>
      <c r="F55" s="7"/>
      <c r="G55" s="5"/>
      <c r="H55" s="7"/>
      <c r="I55" s="9"/>
      <c r="J55" s="9"/>
      <c r="K55" s="68"/>
      <c r="L55" s="69"/>
      <c r="M55" s="54" t="s">
        <v>10</v>
      </c>
      <c r="N55" s="55"/>
      <c r="O55" s="55"/>
      <c r="P55" s="55"/>
      <c r="Q55" s="56"/>
      <c r="R55" s="7"/>
    </row>
    <row r="56" spans="2:21" ht="15" customHeight="1" x14ac:dyDescent="0.15">
      <c r="B56" s="5"/>
      <c r="C56" s="13"/>
      <c r="D56" s="9"/>
      <c r="E56" s="5"/>
      <c r="F56" s="7"/>
      <c r="G56" s="5"/>
      <c r="H56" s="7"/>
      <c r="I56" s="9"/>
      <c r="J56" s="9"/>
      <c r="K56" s="28"/>
      <c r="L56" s="29"/>
      <c r="M56" s="52" t="s">
        <v>73</v>
      </c>
      <c r="N56" s="53"/>
      <c r="O56" s="27"/>
      <c r="P56" s="44"/>
      <c r="Q56" s="24" t="s">
        <v>45</v>
      </c>
      <c r="R56" s="7"/>
      <c r="U56" s="1">
        <f>IF(O56&gt;0,O56,P56)</f>
        <v>0</v>
      </c>
    </row>
    <row r="57" spans="2:21" ht="15" customHeight="1" x14ac:dyDescent="0.15">
      <c r="B57" s="5"/>
      <c r="C57" s="13"/>
      <c r="D57" s="9"/>
      <c r="E57" s="5"/>
      <c r="F57" s="7"/>
      <c r="G57" s="28"/>
      <c r="H57" s="29"/>
      <c r="I57" s="28"/>
      <c r="J57" s="29"/>
      <c r="K57" s="28" t="s">
        <v>11</v>
      </c>
      <c r="L57" s="30"/>
      <c r="M57" s="45"/>
      <c r="N57" s="46">
        <f>N48+N50+N52</f>
        <v>87.5</v>
      </c>
      <c r="O57" s="57" t="s">
        <v>6</v>
      </c>
      <c r="P57" s="57"/>
      <c r="Q57" s="58"/>
      <c r="R57" s="7"/>
      <c r="T57" s="1">
        <f>T48+T50+T52</f>
        <v>87.5</v>
      </c>
    </row>
    <row r="58" spans="2:21" ht="15" customHeight="1" x14ac:dyDescent="0.15">
      <c r="B58" s="35"/>
      <c r="C58" s="36"/>
      <c r="D58" s="30"/>
      <c r="E58" s="28"/>
      <c r="F58" s="29"/>
      <c r="G58" s="111" t="s">
        <v>31</v>
      </c>
      <c r="H58" s="112"/>
      <c r="I58" s="150"/>
      <c r="J58" s="137"/>
      <c r="K58" s="137"/>
      <c r="L58" s="137"/>
      <c r="M58" s="137"/>
      <c r="N58" s="46">
        <v>956.25</v>
      </c>
      <c r="O58" s="57" t="s">
        <v>6</v>
      </c>
      <c r="P58" s="57"/>
      <c r="Q58" s="58"/>
      <c r="R58" s="35"/>
      <c r="T58" s="1">
        <f>IF(I58&gt;0,I58,N58)</f>
        <v>956.25</v>
      </c>
    </row>
    <row r="59" spans="2:21" ht="15" customHeight="1" x14ac:dyDescent="0.15">
      <c r="B59" s="37"/>
      <c r="C59" s="38"/>
      <c r="D59" s="37"/>
      <c r="E59" s="54" t="s">
        <v>16</v>
      </c>
      <c r="F59" s="55"/>
      <c r="G59" s="55"/>
      <c r="H59" s="56"/>
      <c r="I59" s="54" t="s">
        <v>47</v>
      </c>
      <c r="J59" s="56"/>
      <c r="K59" s="54" t="s">
        <v>15</v>
      </c>
      <c r="L59" s="56"/>
      <c r="M59" s="47"/>
      <c r="N59" s="43">
        <f>N17+N38</f>
        <v>579.5</v>
      </c>
      <c r="O59" s="59" t="s">
        <v>6</v>
      </c>
      <c r="P59" s="59"/>
      <c r="Q59" s="60"/>
      <c r="R59" s="37"/>
      <c r="T59" s="1">
        <f>T17+T38</f>
        <v>579.5</v>
      </c>
    </row>
    <row r="60" spans="2:21" ht="15" customHeight="1" x14ac:dyDescent="0.15">
      <c r="B60" s="5"/>
      <c r="C60" s="13"/>
      <c r="D60" s="9"/>
      <c r="E60" s="5" t="s">
        <v>30</v>
      </c>
      <c r="F60" s="9"/>
      <c r="G60" s="9"/>
      <c r="H60" s="7"/>
      <c r="I60" s="85" t="s">
        <v>78</v>
      </c>
      <c r="J60" s="86"/>
      <c r="K60" s="79"/>
      <c r="L60" s="80"/>
      <c r="M60" s="52" t="s">
        <v>75</v>
      </c>
      <c r="N60" s="53"/>
      <c r="O60" s="27"/>
      <c r="P60" s="44">
        <f>P18+P39</f>
        <v>45</v>
      </c>
      <c r="Q60" s="24" t="s">
        <v>43</v>
      </c>
      <c r="R60" s="11"/>
      <c r="U60" s="1">
        <f>U18+U39</f>
        <v>45</v>
      </c>
    </row>
    <row r="61" spans="2:21" ht="15" customHeight="1" x14ac:dyDescent="0.15">
      <c r="B61" s="5"/>
      <c r="C61" s="13"/>
      <c r="D61" s="9"/>
      <c r="E61" s="5"/>
      <c r="F61" s="9"/>
      <c r="G61" s="9"/>
      <c r="H61" s="7"/>
      <c r="I61" s="85" t="s">
        <v>84</v>
      </c>
      <c r="J61" s="86"/>
      <c r="K61" s="54" t="s">
        <v>7</v>
      </c>
      <c r="L61" s="56"/>
      <c r="M61" s="47"/>
      <c r="N61" s="48">
        <f>N19+N40</f>
        <v>0</v>
      </c>
      <c r="O61" s="59" t="s">
        <v>6</v>
      </c>
      <c r="P61" s="59"/>
      <c r="Q61" s="60"/>
      <c r="R61" s="11"/>
      <c r="T61" s="1">
        <f>T19+T40</f>
        <v>0</v>
      </c>
    </row>
    <row r="62" spans="2:21" ht="15" customHeight="1" x14ac:dyDescent="0.15">
      <c r="B62" s="5"/>
      <c r="C62" s="13">
        <v>3</v>
      </c>
      <c r="D62" s="9"/>
      <c r="E62" s="5"/>
      <c r="F62" s="9"/>
      <c r="G62" s="9"/>
      <c r="H62" s="7"/>
      <c r="I62" s="9"/>
      <c r="J62" s="9"/>
      <c r="K62" s="79" t="s">
        <v>8</v>
      </c>
      <c r="L62" s="80"/>
      <c r="M62" s="52" t="s">
        <v>42</v>
      </c>
      <c r="N62" s="53"/>
      <c r="O62" s="27"/>
      <c r="P62" s="44">
        <f>P20+P41</f>
        <v>0</v>
      </c>
      <c r="Q62" s="24" t="s">
        <v>43</v>
      </c>
      <c r="R62" s="11"/>
      <c r="U62" s="1">
        <f>U20+U41</f>
        <v>0</v>
      </c>
    </row>
    <row r="63" spans="2:21" ht="15" customHeight="1" x14ac:dyDescent="0.15">
      <c r="B63" s="5"/>
      <c r="C63" s="13"/>
      <c r="D63" s="9"/>
      <c r="E63" s="5"/>
      <c r="F63" s="9"/>
      <c r="G63" s="9"/>
      <c r="H63" s="7"/>
      <c r="I63" s="9"/>
      <c r="J63" s="9"/>
      <c r="K63" s="5"/>
      <c r="L63" s="9"/>
      <c r="M63" s="45"/>
      <c r="N63" s="48">
        <f>N21+N42</f>
        <v>0</v>
      </c>
      <c r="O63" s="57" t="s">
        <v>6</v>
      </c>
      <c r="P63" s="57"/>
      <c r="Q63" s="58"/>
      <c r="R63" s="11"/>
      <c r="T63" s="1">
        <f>T21+T42</f>
        <v>0</v>
      </c>
    </row>
    <row r="64" spans="2:21" ht="15" customHeight="1" x14ac:dyDescent="0.15">
      <c r="B64" s="5"/>
      <c r="C64" s="13"/>
      <c r="D64" s="9"/>
      <c r="E64" s="5"/>
      <c r="F64" s="9"/>
      <c r="G64" s="9"/>
      <c r="H64" s="7"/>
      <c r="I64" s="9"/>
      <c r="J64" s="9"/>
      <c r="K64" s="68" t="s">
        <v>12</v>
      </c>
      <c r="L64" s="69"/>
      <c r="M64" s="54" t="s">
        <v>9</v>
      </c>
      <c r="N64" s="55"/>
      <c r="O64" s="55"/>
      <c r="P64" s="55"/>
      <c r="Q64" s="56"/>
      <c r="R64" s="11"/>
    </row>
    <row r="65" spans="2:21" ht="15" customHeight="1" x14ac:dyDescent="0.15">
      <c r="B65" s="5"/>
      <c r="C65" s="13" t="s">
        <v>17</v>
      </c>
      <c r="D65" s="9"/>
      <c r="E65" s="5"/>
      <c r="F65" s="9"/>
      <c r="G65" s="9"/>
      <c r="H65" s="7"/>
      <c r="I65" s="9"/>
      <c r="J65" s="9"/>
      <c r="K65" s="68"/>
      <c r="L65" s="69"/>
      <c r="M65" s="52" t="s">
        <v>72</v>
      </c>
      <c r="N65" s="53"/>
      <c r="O65" s="27"/>
      <c r="P65" s="44">
        <f>P23+P44</f>
        <v>0</v>
      </c>
      <c r="Q65" s="24" t="s">
        <v>45</v>
      </c>
      <c r="R65" s="11"/>
      <c r="U65" s="1">
        <f>U23+U44</f>
        <v>0</v>
      </c>
    </row>
    <row r="66" spans="2:21" ht="15" customHeight="1" x14ac:dyDescent="0.15">
      <c r="B66" s="5"/>
      <c r="C66" s="13"/>
      <c r="D66" s="9"/>
      <c r="E66" s="5"/>
      <c r="F66" s="9"/>
      <c r="G66" s="9"/>
      <c r="H66" s="7"/>
      <c r="I66" s="9"/>
      <c r="J66" s="9"/>
      <c r="K66" s="68"/>
      <c r="L66" s="69"/>
      <c r="M66" s="54" t="s">
        <v>10</v>
      </c>
      <c r="N66" s="55"/>
      <c r="O66" s="55"/>
      <c r="P66" s="55"/>
      <c r="Q66" s="56"/>
      <c r="R66" s="11"/>
    </row>
    <row r="67" spans="2:21" ht="15" customHeight="1" x14ac:dyDescent="0.15">
      <c r="B67" s="5"/>
      <c r="C67" s="13"/>
      <c r="D67" s="9"/>
      <c r="E67" s="5"/>
      <c r="F67" s="9"/>
      <c r="G67" s="9"/>
      <c r="H67" s="7"/>
      <c r="I67" s="9"/>
      <c r="J67" s="9"/>
      <c r="K67" s="28"/>
      <c r="L67" s="29"/>
      <c r="M67" s="52" t="s">
        <v>73</v>
      </c>
      <c r="N67" s="53"/>
      <c r="O67" s="27"/>
      <c r="P67" s="44">
        <f>P25+P46</f>
        <v>0</v>
      </c>
      <c r="Q67" s="24" t="s">
        <v>45</v>
      </c>
      <c r="R67" s="11"/>
      <c r="U67" s="1">
        <f>U25+U46</f>
        <v>0</v>
      </c>
    </row>
    <row r="68" spans="2:21" ht="15" customHeight="1" x14ac:dyDescent="0.15">
      <c r="B68" s="5"/>
      <c r="C68" s="13"/>
      <c r="D68" s="9"/>
      <c r="E68" s="5"/>
      <c r="F68" s="9"/>
      <c r="G68" s="9"/>
      <c r="H68" s="7"/>
      <c r="I68" s="30"/>
      <c r="J68" s="29"/>
      <c r="K68" s="28" t="s">
        <v>11</v>
      </c>
      <c r="L68" s="30"/>
      <c r="M68" s="45"/>
      <c r="N68" s="43">
        <f>N26+N47</f>
        <v>579.5</v>
      </c>
      <c r="O68" s="57" t="s">
        <v>6</v>
      </c>
      <c r="P68" s="57"/>
      <c r="Q68" s="58"/>
      <c r="R68" s="11"/>
      <c r="T68" s="1">
        <f>T26+T47</f>
        <v>579.5</v>
      </c>
    </row>
    <row r="69" spans="2:21" ht="15" customHeight="1" x14ac:dyDescent="0.15">
      <c r="B69" s="5"/>
      <c r="C69" s="13"/>
      <c r="D69" s="9"/>
      <c r="E69" s="5"/>
      <c r="F69" s="9"/>
      <c r="G69" s="9"/>
      <c r="H69" s="7"/>
      <c r="I69" s="54" t="s">
        <v>61</v>
      </c>
      <c r="J69" s="56"/>
      <c r="K69" s="54" t="s">
        <v>15</v>
      </c>
      <c r="L69" s="56"/>
      <c r="M69" s="47"/>
      <c r="N69" s="43">
        <f>N27+N48</f>
        <v>87.5</v>
      </c>
      <c r="O69" s="59" t="s">
        <v>6</v>
      </c>
      <c r="P69" s="59"/>
      <c r="Q69" s="60"/>
      <c r="R69" s="11"/>
      <c r="T69" s="1">
        <f>T27+T48</f>
        <v>87.5</v>
      </c>
    </row>
    <row r="70" spans="2:21" ht="15" customHeight="1" x14ac:dyDescent="0.15">
      <c r="B70" s="5"/>
      <c r="C70" s="13" t="s">
        <v>18</v>
      </c>
      <c r="D70" s="9"/>
      <c r="E70" s="5"/>
      <c r="F70" s="9"/>
      <c r="G70" s="9"/>
      <c r="H70" s="7"/>
      <c r="I70" s="85" t="s">
        <v>79</v>
      </c>
      <c r="J70" s="86"/>
      <c r="K70" s="79"/>
      <c r="L70" s="80"/>
      <c r="M70" s="52" t="s">
        <v>80</v>
      </c>
      <c r="N70" s="53"/>
      <c r="O70" s="27"/>
      <c r="P70" s="44">
        <f>P28+P49</f>
        <v>7</v>
      </c>
      <c r="Q70" s="24" t="s">
        <v>43</v>
      </c>
      <c r="R70" s="11"/>
      <c r="U70" s="1">
        <f>U28+U49</f>
        <v>7</v>
      </c>
    </row>
    <row r="71" spans="2:21" ht="15" customHeight="1" x14ac:dyDescent="0.15">
      <c r="B71" s="5"/>
      <c r="C71" s="13"/>
      <c r="D71" s="9"/>
      <c r="E71" s="5"/>
      <c r="F71" s="9"/>
      <c r="G71" s="9"/>
      <c r="H71" s="7"/>
      <c r="I71" s="9"/>
      <c r="J71" s="9"/>
      <c r="K71" s="54" t="s">
        <v>7</v>
      </c>
      <c r="L71" s="56"/>
      <c r="M71" s="47"/>
      <c r="N71" s="48">
        <f>N29+N50</f>
        <v>0</v>
      </c>
      <c r="O71" s="59" t="s">
        <v>6</v>
      </c>
      <c r="P71" s="59"/>
      <c r="Q71" s="60"/>
      <c r="R71" s="11"/>
      <c r="T71" s="1">
        <f>T29+T50</f>
        <v>0</v>
      </c>
    </row>
    <row r="72" spans="2:21" ht="15" customHeight="1" x14ac:dyDescent="0.15">
      <c r="B72" s="5"/>
      <c r="C72" s="13"/>
      <c r="D72" s="9"/>
      <c r="E72" s="5"/>
      <c r="F72" s="9"/>
      <c r="G72" s="9"/>
      <c r="H72" s="7"/>
      <c r="I72" s="9"/>
      <c r="J72" s="9"/>
      <c r="K72" s="79" t="s">
        <v>8</v>
      </c>
      <c r="L72" s="80"/>
      <c r="M72" s="52" t="s">
        <v>42</v>
      </c>
      <c r="N72" s="53"/>
      <c r="O72" s="27"/>
      <c r="P72" s="44">
        <f>P30+P51</f>
        <v>0</v>
      </c>
      <c r="Q72" s="24" t="s">
        <v>43</v>
      </c>
      <c r="R72" s="11"/>
      <c r="U72" s="1">
        <f>U30+U51</f>
        <v>0</v>
      </c>
    </row>
    <row r="73" spans="2:21" ht="15" customHeight="1" x14ac:dyDescent="0.15">
      <c r="B73" s="5"/>
      <c r="C73" s="13"/>
      <c r="D73" s="9"/>
      <c r="E73" s="5"/>
      <c r="F73" s="9"/>
      <c r="G73" s="9"/>
      <c r="H73" s="7"/>
      <c r="I73" s="9"/>
      <c r="J73" s="9"/>
      <c r="K73" s="5"/>
      <c r="L73" s="9"/>
      <c r="M73" s="45"/>
      <c r="N73" s="48">
        <f>N31+N52</f>
        <v>0</v>
      </c>
      <c r="O73" s="57" t="s">
        <v>6</v>
      </c>
      <c r="P73" s="57"/>
      <c r="Q73" s="58"/>
      <c r="R73" s="11"/>
      <c r="T73" s="1">
        <f>T31+T52</f>
        <v>0</v>
      </c>
    </row>
    <row r="74" spans="2:21" ht="15" customHeight="1" x14ac:dyDescent="0.15">
      <c r="B74" s="5"/>
      <c r="C74" s="13"/>
      <c r="D74" s="9"/>
      <c r="E74" s="5"/>
      <c r="F74" s="9"/>
      <c r="G74" s="9"/>
      <c r="H74" s="7"/>
      <c r="I74" s="9"/>
      <c r="J74" s="9"/>
      <c r="K74" s="68" t="s">
        <v>12</v>
      </c>
      <c r="L74" s="69"/>
      <c r="M74" s="54" t="s">
        <v>9</v>
      </c>
      <c r="N74" s="55"/>
      <c r="O74" s="55"/>
      <c r="P74" s="55"/>
      <c r="Q74" s="56"/>
      <c r="R74" s="11"/>
    </row>
    <row r="75" spans="2:21" ht="15" customHeight="1" x14ac:dyDescent="0.15">
      <c r="B75" s="5"/>
      <c r="C75" s="13"/>
      <c r="D75" s="9"/>
      <c r="E75" s="5"/>
      <c r="F75" s="9"/>
      <c r="G75" s="9"/>
      <c r="H75" s="7"/>
      <c r="I75" s="9"/>
      <c r="J75" s="9"/>
      <c r="K75" s="68"/>
      <c r="L75" s="69"/>
      <c r="M75" s="52" t="s">
        <v>76</v>
      </c>
      <c r="N75" s="53"/>
      <c r="O75" s="27"/>
      <c r="P75" s="44">
        <f>P33+P54</f>
        <v>0</v>
      </c>
      <c r="Q75" s="24" t="s">
        <v>45</v>
      </c>
      <c r="R75" s="11"/>
      <c r="U75" s="1">
        <f>U33+U54</f>
        <v>0</v>
      </c>
    </row>
    <row r="76" spans="2:21" ht="15" customHeight="1" x14ac:dyDescent="0.15">
      <c r="B76" s="5"/>
      <c r="C76" s="13"/>
      <c r="D76" s="9"/>
      <c r="E76" s="5"/>
      <c r="F76" s="9"/>
      <c r="G76" s="9"/>
      <c r="H76" s="7"/>
      <c r="I76" s="9"/>
      <c r="J76" s="9"/>
      <c r="K76" s="68"/>
      <c r="L76" s="69"/>
      <c r="M76" s="54" t="s">
        <v>10</v>
      </c>
      <c r="N76" s="55"/>
      <c r="O76" s="55"/>
      <c r="P76" s="55"/>
      <c r="Q76" s="56"/>
      <c r="R76" s="11"/>
    </row>
    <row r="77" spans="2:21" ht="15" customHeight="1" x14ac:dyDescent="0.15">
      <c r="B77" s="5"/>
      <c r="C77" s="13"/>
      <c r="D77" s="9"/>
      <c r="E77" s="5"/>
      <c r="F77" s="9"/>
      <c r="G77" s="9"/>
      <c r="H77" s="7"/>
      <c r="I77" s="9"/>
      <c r="J77" s="9"/>
      <c r="K77" s="28"/>
      <c r="L77" s="29"/>
      <c r="M77" s="52" t="s">
        <v>73</v>
      </c>
      <c r="N77" s="53"/>
      <c r="O77" s="27"/>
      <c r="P77" s="44">
        <f>P35+P56</f>
        <v>0</v>
      </c>
      <c r="Q77" s="24" t="s">
        <v>45</v>
      </c>
      <c r="R77" s="11"/>
      <c r="U77" s="1">
        <f>U35+U56</f>
        <v>0</v>
      </c>
    </row>
    <row r="78" spans="2:21" ht="15" customHeight="1" x14ac:dyDescent="0.15">
      <c r="B78" s="5"/>
      <c r="C78" s="36"/>
      <c r="D78" s="29"/>
      <c r="E78" s="5"/>
      <c r="F78" s="9"/>
      <c r="G78" s="30"/>
      <c r="H78" s="29"/>
      <c r="I78" s="28"/>
      <c r="J78" s="29"/>
      <c r="K78" s="28" t="s">
        <v>11</v>
      </c>
      <c r="L78" s="30"/>
      <c r="M78" s="45"/>
      <c r="N78" s="43">
        <f>N36+N57</f>
        <v>87.5</v>
      </c>
      <c r="O78" s="57" t="s">
        <v>6</v>
      </c>
      <c r="P78" s="57"/>
      <c r="Q78" s="58"/>
      <c r="R78" s="11"/>
      <c r="T78" s="1">
        <f>T36+T57</f>
        <v>87.5</v>
      </c>
    </row>
    <row r="79" spans="2:21" ht="15" customHeight="1" x14ac:dyDescent="0.15">
      <c r="B79" s="5"/>
      <c r="C79" s="65" t="s">
        <v>21</v>
      </c>
      <c r="D79" s="54" t="s">
        <v>19</v>
      </c>
      <c r="E79" s="55"/>
      <c r="F79" s="56"/>
      <c r="G79" s="151"/>
      <c r="H79" s="152"/>
      <c r="I79" s="152"/>
      <c r="J79" s="152"/>
      <c r="K79" s="152"/>
      <c r="L79" s="152"/>
      <c r="M79" s="152"/>
      <c r="N79" s="152"/>
      <c r="O79" s="152"/>
      <c r="P79" s="152"/>
      <c r="Q79" s="153"/>
      <c r="R79" s="11"/>
    </row>
    <row r="80" spans="2:21" ht="15" customHeight="1" x14ac:dyDescent="0.15">
      <c r="B80" s="5"/>
      <c r="C80" s="66"/>
      <c r="D80" s="79"/>
      <c r="E80" s="166"/>
      <c r="F80" s="80"/>
      <c r="G80" s="154"/>
      <c r="H80" s="155"/>
      <c r="I80" s="155"/>
      <c r="J80" s="155"/>
      <c r="K80" s="155"/>
      <c r="L80" s="155"/>
      <c r="M80" s="155"/>
      <c r="N80" s="155"/>
      <c r="O80" s="155"/>
      <c r="P80" s="155"/>
      <c r="Q80" s="156"/>
      <c r="R80" s="11"/>
    </row>
    <row r="81" spans="2:18" ht="30" customHeight="1" x14ac:dyDescent="0.15">
      <c r="B81" s="5"/>
      <c r="C81" s="67"/>
      <c r="D81" s="62" t="s">
        <v>20</v>
      </c>
      <c r="E81" s="63"/>
      <c r="F81" s="64"/>
      <c r="G81" s="144" t="s">
        <v>50</v>
      </c>
      <c r="H81" s="145"/>
      <c r="I81" s="145"/>
      <c r="J81" s="145"/>
      <c r="K81" s="145"/>
      <c r="L81" s="145"/>
      <c r="M81" s="145"/>
      <c r="N81" s="145"/>
      <c r="O81" s="145"/>
      <c r="P81" s="145"/>
      <c r="Q81" s="148"/>
      <c r="R81" s="11"/>
    </row>
    <row r="82" spans="2:18" ht="30" customHeight="1" x14ac:dyDescent="0.15">
      <c r="B82" s="5"/>
      <c r="C82" s="65" t="s">
        <v>28</v>
      </c>
      <c r="D82" s="65" t="s">
        <v>23</v>
      </c>
      <c r="E82" s="62" t="s">
        <v>35</v>
      </c>
      <c r="F82" s="64"/>
      <c r="G82" s="144" t="s">
        <v>82</v>
      </c>
      <c r="H82" s="145"/>
      <c r="I82" s="145"/>
      <c r="J82" s="145"/>
      <c r="K82" s="145"/>
      <c r="L82" s="145"/>
      <c r="M82" s="145"/>
      <c r="N82" s="145"/>
      <c r="O82" s="145"/>
      <c r="P82" s="145"/>
      <c r="Q82" s="148"/>
      <c r="R82" s="11"/>
    </row>
    <row r="83" spans="2:18" ht="30" customHeight="1" x14ac:dyDescent="0.15">
      <c r="B83" s="5"/>
      <c r="C83" s="66"/>
      <c r="D83" s="66"/>
      <c r="E83" s="102" t="s">
        <v>34</v>
      </c>
      <c r="F83" s="103"/>
      <c r="G83" s="90" t="s">
        <v>22</v>
      </c>
      <c r="H83" s="91"/>
      <c r="I83" s="144"/>
      <c r="J83" s="145"/>
      <c r="K83" s="145"/>
      <c r="L83" s="145"/>
      <c r="M83" s="145"/>
      <c r="N83" s="145"/>
      <c r="O83" s="145"/>
      <c r="P83" s="145"/>
      <c r="Q83" s="148"/>
      <c r="R83" s="11"/>
    </row>
    <row r="84" spans="2:18" ht="15" customHeight="1" x14ac:dyDescent="0.15">
      <c r="B84" s="5"/>
      <c r="C84" s="66"/>
      <c r="D84" s="66"/>
      <c r="E84" s="104"/>
      <c r="F84" s="105"/>
      <c r="G84" s="81" t="s">
        <v>40</v>
      </c>
      <c r="H84" s="82"/>
      <c r="I84" s="157"/>
      <c r="J84" s="158"/>
      <c r="K84" s="158"/>
      <c r="L84" s="158"/>
      <c r="M84" s="158"/>
      <c r="N84" s="158"/>
      <c r="O84" s="158"/>
      <c r="P84" s="158"/>
      <c r="Q84" s="159"/>
      <c r="R84" s="11"/>
    </row>
    <row r="85" spans="2:18" ht="15" customHeight="1" x14ac:dyDescent="0.15">
      <c r="B85" s="5"/>
      <c r="C85" s="66"/>
      <c r="D85" s="67"/>
      <c r="E85" s="106"/>
      <c r="F85" s="107"/>
      <c r="G85" s="83"/>
      <c r="H85" s="84"/>
      <c r="I85" s="160"/>
      <c r="J85" s="161"/>
      <c r="K85" s="161"/>
      <c r="L85" s="161"/>
      <c r="M85" s="161"/>
      <c r="N85" s="161"/>
      <c r="O85" s="161"/>
      <c r="P85" s="161"/>
      <c r="Q85" s="162"/>
      <c r="R85" s="11"/>
    </row>
    <row r="86" spans="2:18" ht="30" customHeight="1" x14ac:dyDescent="0.15">
      <c r="B86" s="5"/>
      <c r="C86" s="67"/>
      <c r="D86" s="62" t="s">
        <v>24</v>
      </c>
      <c r="E86" s="63"/>
      <c r="F86" s="64"/>
      <c r="G86" s="144" t="s">
        <v>88</v>
      </c>
      <c r="H86" s="145"/>
      <c r="I86" s="145"/>
      <c r="J86" s="145"/>
      <c r="K86" s="145"/>
      <c r="L86" s="145"/>
      <c r="M86" s="145"/>
      <c r="N86" s="145"/>
      <c r="O86" s="145"/>
      <c r="P86" s="145"/>
      <c r="Q86" s="148"/>
      <c r="R86" s="11"/>
    </row>
    <row r="87" spans="2:18" ht="30" customHeight="1" x14ac:dyDescent="0.15">
      <c r="B87" s="5"/>
      <c r="C87" s="12">
        <v>6</v>
      </c>
      <c r="D87" s="63" t="s">
        <v>25</v>
      </c>
      <c r="E87" s="63"/>
      <c r="F87" s="64"/>
      <c r="G87" s="144" t="s">
        <v>82</v>
      </c>
      <c r="H87" s="145"/>
      <c r="I87" s="145"/>
      <c r="J87" s="145"/>
      <c r="K87" s="145"/>
      <c r="L87" s="145"/>
      <c r="M87" s="145"/>
      <c r="N87" s="145"/>
      <c r="O87" s="145"/>
      <c r="P87" s="145"/>
      <c r="Q87" s="148"/>
      <c r="R87" s="11"/>
    </row>
    <row r="88" spans="2:18" ht="30" customHeight="1" x14ac:dyDescent="0.15">
      <c r="B88" s="5"/>
      <c r="C88" s="12">
        <v>7</v>
      </c>
      <c r="D88" s="63" t="s">
        <v>26</v>
      </c>
      <c r="E88" s="63"/>
      <c r="F88" s="64"/>
      <c r="G88" s="144" t="s">
        <v>86</v>
      </c>
      <c r="H88" s="145"/>
      <c r="I88" s="145"/>
      <c r="J88" s="145"/>
      <c r="K88" s="145"/>
      <c r="L88" s="145"/>
      <c r="M88" s="145"/>
      <c r="N88" s="145"/>
      <c r="O88" s="145"/>
      <c r="P88" s="145"/>
      <c r="Q88" s="148"/>
      <c r="R88" s="11"/>
    </row>
    <row r="89" spans="2:18" ht="30" customHeight="1" x14ac:dyDescent="0.15">
      <c r="B89" s="5"/>
      <c r="C89" s="12">
        <v>8</v>
      </c>
      <c r="D89" s="63" t="s">
        <v>27</v>
      </c>
      <c r="E89" s="63"/>
      <c r="F89" s="64"/>
      <c r="G89" s="144" t="s">
        <v>107</v>
      </c>
      <c r="H89" s="145"/>
      <c r="I89" s="145"/>
      <c r="J89" s="145"/>
      <c r="K89" s="145"/>
      <c r="L89" s="145"/>
      <c r="M89" s="145"/>
      <c r="N89" s="145"/>
      <c r="O89" s="145"/>
      <c r="P89" s="145"/>
      <c r="Q89" s="148"/>
      <c r="R89" s="11"/>
    </row>
    <row r="90" spans="2:18" ht="16.5" customHeight="1" x14ac:dyDescent="0.15">
      <c r="B90" s="5"/>
      <c r="C90" s="55" t="s">
        <v>32</v>
      </c>
      <c r="D90" s="55"/>
      <c r="E90" s="55"/>
      <c r="F90" s="6"/>
      <c r="G90" s="6"/>
      <c r="H90" s="6"/>
      <c r="I90" s="6"/>
      <c r="J90" s="6"/>
      <c r="K90" s="6"/>
      <c r="L90" s="6"/>
      <c r="M90" s="6"/>
      <c r="N90" s="6"/>
      <c r="O90" s="6"/>
      <c r="P90" s="6"/>
      <c r="Q90" s="6"/>
      <c r="R90" s="7"/>
    </row>
    <row r="91" spans="2:18" ht="16.5" customHeight="1" x14ac:dyDescent="0.15">
      <c r="B91" s="5"/>
      <c r="C91" s="61" t="s">
        <v>81</v>
      </c>
      <c r="D91" s="61"/>
      <c r="E91" s="61"/>
      <c r="F91" s="61"/>
      <c r="G91" s="61"/>
      <c r="H91" s="61"/>
      <c r="I91" s="61"/>
      <c r="J91" s="61"/>
      <c r="K91" s="61"/>
      <c r="L91" s="61"/>
      <c r="M91" s="61"/>
      <c r="N91" s="61"/>
      <c r="O91" s="61"/>
      <c r="P91" s="61"/>
      <c r="Q91" s="61"/>
      <c r="R91" s="7"/>
    </row>
    <row r="92" spans="2:18" ht="9.75" customHeight="1" x14ac:dyDescent="0.15">
      <c r="B92" s="28"/>
      <c r="C92" s="41"/>
      <c r="D92" s="30"/>
      <c r="E92" s="30"/>
      <c r="F92" s="30"/>
      <c r="G92" s="30"/>
      <c r="H92" s="30"/>
      <c r="I92" s="30"/>
      <c r="J92" s="30"/>
      <c r="K92" s="30"/>
      <c r="L92" s="30"/>
      <c r="M92" s="30"/>
      <c r="N92" s="30"/>
      <c r="O92" s="30"/>
      <c r="P92" s="30"/>
      <c r="Q92" s="42"/>
      <c r="R92" s="29"/>
    </row>
    <row r="93" spans="2:18" ht="7.5" customHeight="1" x14ac:dyDescent="0.15"/>
    <row r="94" spans="2:18" ht="12" customHeight="1" x14ac:dyDescent="0.15">
      <c r="B94" s="95" t="str">
        <f>新設!B94</f>
        <v>備　考
　一　路外駐車場変更届書にあっては、変更しようとする事項を朱記すること。
　二　３のイ欄の「駐車場の区域の面積」欄においては、駐車場の敷地面積を記載すること。
  三　３のロ欄の「駐車場の用に供する部分の面積」欄においては、駐車の用に供する部分（駐車マス）、車路、料
     金徴収施設、操車場所、乗降場その他の駐車場のため必要な施設の総面積を記載すること。
  四　３のロのａ欄及びｂ欄の「駐車の用に供する部分の面積」欄の「それ以外の部分」欄においては、月ぎめ契約
     等により特定の顧客の駐車の用に供する部分等一般公共の用に供する部分以外の部分の総面積を記載すること。
  五　３のロのａ欄及びｂ欄の「車路等の面積」欄においては、駐車場の用に供する部分のうち、駐車の用に供する
　　 部分を除いた部分の総面積を記載すること。
  六　４のイ欄においては、建築物の階数、建築面積、構造上の種別（木造、耐火構造等の別）及び避難階段の数を
     記載すること。なお、大建築物の一部にある路外駐車場にあっては、その旨を記載すること。
  七　４のロ欄においては、車路及び駐車の用に供する部分のみについて記載すること。
  八　５のイのａ欄においては、特殊の装置を用いるか否かに応じて、「有」又は「無」のいずれかを記載するこ
     と。
  九　５のイのｂ欄の「認定の番号」欄においては、用いる特殊の装置に係る駐車場法施行令第15条の規定による建
     設大臣の認定の番号を記載すること。
  十　５のイのｂ欄の「特殊の装置の名称等」欄においては、用いる特殊の装置の名称（商品名）、製造者名を記載
     すること。
  十一　５のロ欄においては、特殊の装置以外の換気装置、照明装置、警報装置その他の設備の概要を記載すること。
  十二　６欄においては、路外駐車場の業務に附帯して行う業務のための施設の概要を記載すること。</v>
      </c>
      <c r="C94" s="95"/>
      <c r="D94" s="95"/>
      <c r="E94" s="95"/>
      <c r="F94" s="95"/>
      <c r="G94" s="95"/>
      <c r="H94" s="95"/>
      <c r="I94" s="95"/>
      <c r="J94" s="95"/>
      <c r="K94" s="95"/>
      <c r="L94" s="95"/>
      <c r="M94" s="95"/>
      <c r="N94" s="95"/>
      <c r="O94" s="95"/>
      <c r="P94" s="95"/>
      <c r="Q94" s="95"/>
    </row>
    <row r="95" spans="2:18" x14ac:dyDescent="0.15">
      <c r="B95" s="95"/>
      <c r="C95" s="95"/>
      <c r="D95" s="95"/>
      <c r="E95" s="95"/>
      <c r="F95" s="95"/>
      <c r="G95" s="95"/>
      <c r="H95" s="95"/>
      <c r="I95" s="95"/>
      <c r="J95" s="95"/>
      <c r="K95" s="95"/>
      <c r="L95" s="95"/>
      <c r="M95" s="95"/>
      <c r="N95" s="95"/>
      <c r="O95" s="95"/>
      <c r="P95" s="95"/>
      <c r="Q95" s="95"/>
    </row>
    <row r="96" spans="2:18" x14ac:dyDescent="0.15">
      <c r="B96" s="95"/>
      <c r="C96" s="95"/>
      <c r="D96" s="95"/>
      <c r="E96" s="95"/>
      <c r="F96" s="95"/>
      <c r="G96" s="95"/>
      <c r="H96" s="95"/>
      <c r="I96" s="95"/>
      <c r="J96" s="95"/>
      <c r="K96" s="95"/>
      <c r="L96" s="95"/>
      <c r="M96" s="95"/>
      <c r="N96" s="95"/>
      <c r="O96" s="95"/>
      <c r="P96" s="95"/>
      <c r="Q96" s="95"/>
    </row>
    <row r="97" spans="2:17" x14ac:dyDescent="0.15">
      <c r="B97" s="95"/>
      <c r="C97" s="95"/>
      <c r="D97" s="95"/>
      <c r="E97" s="95"/>
      <c r="F97" s="95"/>
      <c r="G97" s="95"/>
      <c r="H97" s="95"/>
      <c r="I97" s="95"/>
      <c r="J97" s="95"/>
      <c r="K97" s="95"/>
      <c r="L97" s="95"/>
      <c r="M97" s="95"/>
      <c r="N97" s="95"/>
      <c r="O97" s="95"/>
      <c r="P97" s="95"/>
      <c r="Q97" s="95"/>
    </row>
    <row r="98" spans="2:17" x14ac:dyDescent="0.15">
      <c r="B98" s="95"/>
      <c r="C98" s="95"/>
      <c r="D98" s="95"/>
      <c r="E98" s="95"/>
      <c r="F98" s="95"/>
      <c r="G98" s="95"/>
      <c r="H98" s="95"/>
      <c r="I98" s="95"/>
      <c r="J98" s="95"/>
      <c r="K98" s="95"/>
      <c r="L98" s="95"/>
      <c r="M98" s="95"/>
      <c r="N98" s="95"/>
      <c r="O98" s="95"/>
      <c r="P98" s="95"/>
      <c r="Q98" s="95"/>
    </row>
    <row r="99" spans="2:17" x14ac:dyDescent="0.15">
      <c r="B99" s="95"/>
      <c r="C99" s="95"/>
      <c r="D99" s="95"/>
      <c r="E99" s="95"/>
      <c r="F99" s="95"/>
      <c r="G99" s="95"/>
      <c r="H99" s="95"/>
      <c r="I99" s="95"/>
      <c r="J99" s="95"/>
      <c r="K99" s="95"/>
      <c r="L99" s="95"/>
      <c r="M99" s="95"/>
      <c r="N99" s="95"/>
      <c r="O99" s="95"/>
      <c r="P99" s="95"/>
      <c r="Q99" s="95"/>
    </row>
    <row r="100" spans="2:17" x14ac:dyDescent="0.15">
      <c r="B100" s="95"/>
      <c r="C100" s="95"/>
      <c r="D100" s="95"/>
      <c r="E100" s="95"/>
      <c r="F100" s="95"/>
      <c r="G100" s="95"/>
      <c r="H100" s="95"/>
      <c r="I100" s="95"/>
      <c r="J100" s="95"/>
      <c r="K100" s="95"/>
      <c r="L100" s="95"/>
      <c r="M100" s="95"/>
      <c r="N100" s="95"/>
      <c r="O100" s="95"/>
      <c r="P100" s="95"/>
      <c r="Q100" s="95"/>
    </row>
    <row r="101" spans="2:17" x14ac:dyDescent="0.15">
      <c r="B101" s="95"/>
      <c r="C101" s="95"/>
      <c r="D101" s="95"/>
      <c r="E101" s="95"/>
      <c r="F101" s="95"/>
      <c r="G101" s="95"/>
      <c r="H101" s="95"/>
      <c r="I101" s="95"/>
      <c r="J101" s="95"/>
      <c r="K101" s="95"/>
      <c r="L101" s="95"/>
      <c r="M101" s="95"/>
      <c r="N101" s="95"/>
      <c r="O101" s="95"/>
      <c r="P101" s="95"/>
      <c r="Q101" s="95"/>
    </row>
    <row r="102" spans="2:17" x14ac:dyDescent="0.15">
      <c r="B102" s="95"/>
      <c r="C102" s="95"/>
      <c r="D102" s="95"/>
      <c r="E102" s="95"/>
      <c r="F102" s="95"/>
      <c r="G102" s="95"/>
      <c r="H102" s="95"/>
      <c r="I102" s="95"/>
      <c r="J102" s="95"/>
      <c r="K102" s="95"/>
      <c r="L102" s="95"/>
      <c r="M102" s="95"/>
      <c r="N102" s="95"/>
      <c r="O102" s="95"/>
      <c r="P102" s="95"/>
      <c r="Q102" s="95"/>
    </row>
    <row r="103" spans="2:17" x14ac:dyDescent="0.15">
      <c r="B103" s="95"/>
      <c r="C103" s="95"/>
      <c r="D103" s="95"/>
      <c r="E103" s="95"/>
      <c r="F103" s="95"/>
      <c r="G103" s="95"/>
      <c r="H103" s="95"/>
      <c r="I103" s="95"/>
      <c r="J103" s="95"/>
      <c r="K103" s="95"/>
      <c r="L103" s="95"/>
      <c r="M103" s="95"/>
      <c r="N103" s="95"/>
      <c r="O103" s="95"/>
      <c r="P103" s="95"/>
      <c r="Q103" s="95"/>
    </row>
    <row r="104" spans="2:17" x14ac:dyDescent="0.15">
      <c r="B104" s="95"/>
      <c r="C104" s="95"/>
      <c r="D104" s="95"/>
      <c r="E104" s="95"/>
      <c r="F104" s="95"/>
      <c r="G104" s="95"/>
      <c r="H104" s="95"/>
      <c r="I104" s="95"/>
      <c r="J104" s="95"/>
      <c r="K104" s="95"/>
      <c r="L104" s="95"/>
      <c r="M104" s="95"/>
      <c r="N104" s="95"/>
      <c r="O104" s="95"/>
      <c r="P104" s="95"/>
      <c r="Q104" s="95"/>
    </row>
    <row r="105" spans="2:17" x14ac:dyDescent="0.15">
      <c r="B105" s="95"/>
      <c r="C105" s="95"/>
      <c r="D105" s="95"/>
      <c r="E105" s="95"/>
      <c r="F105" s="95"/>
      <c r="G105" s="95"/>
      <c r="H105" s="95"/>
      <c r="I105" s="95"/>
      <c r="J105" s="95"/>
      <c r="K105" s="95"/>
      <c r="L105" s="95"/>
      <c r="M105" s="95"/>
      <c r="N105" s="95"/>
      <c r="O105" s="95"/>
      <c r="P105" s="95"/>
      <c r="Q105" s="95"/>
    </row>
    <row r="106" spans="2:17" x14ac:dyDescent="0.15">
      <c r="B106" s="95"/>
      <c r="C106" s="95"/>
      <c r="D106" s="95"/>
      <c r="E106" s="95"/>
      <c r="F106" s="95"/>
      <c r="G106" s="95"/>
      <c r="H106" s="95"/>
      <c r="I106" s="95"/>
      <c r="J106" s="95"/>
      <c r="K106" s="95"/>
      <c r="L106" s="95"/>
      <c r="M106" s="95"/>
      <c r="N106" s="95"/>
      <c r="O106" s="95"/>
      <c r="P106" s="95"/>
      <c r="Q106" s="95"/>
    </row>
    <row r="107" spans="2:17" x14ac:dyDescent="0.15">
      <c r="B107" s="95"/>
      <c r="C107" s="95"/>
      <c r="D107" s="95"/>
      <c r="E107" s="95"/>
      <c r="F107" s="95"/>
      <c r="G107" s="95"/>
      <c r="H107" s="95"/>
      <c r="I107" s="95"/>
      <c r="J107" s="95"/>
      <c r="K107" s="95"/>
      <c r="L107" s="95"/>
      <c r="M107" s="95"/>
      <c r="N107" s="95"/>
      <c r="O107" s="95"/>
      <c r="P107" s="95"/>
      <c r="Q107" s="95"/>
    </row>
    <row r="108" spans="2:17" x14ac:dyDescent="0.15">
      <c r="B108" s="95"/>
      <c r="C108" s="95"/>
      <c r="D108" s="95"/>
      <c r="E108" s="95"/>
      <c r="F108" s="95"/>
      <c r="G108" s="95"/>
      <c r="H108" s="95"/>
      <c r="I108" s="95"/>
      <c r="J108" s="95"/>
      <c r="K108" s="95"/>
      <c r="L108" s="95"/>
      <c r="M108" s="95"/>
      <c r="N108" s="95"/>
      <c r="O108" s="95"/>
      <c r="P108" s="95"/>
      <c r="Q108" s="95"/>
    </row>
    <row r="109" spans="2:17" x14ac:dyDescent="0.15">
      <c r="B109" s="95"/>
      <c r="C109" s="95"/>
      <c r="D109" s="95"/>
      <c r="E109" s="95"/>
      <c r="F109" s="95"/>
      <c r="G109" s="95"/>
      <c r="H109" s="95"/>
      <c r="I109" s="95"/>
      <c r="J109" s="95"/>
      <c r="K109" s="95"/>
      <c r="L109" s="95"/>
      <c r="M109" s="95"/>
      <c r="N109" s="95"/>
      <c r="O109" s="95"/>
      <c r="P109" s="95"/>
      <c r="Q109" s="95"/>
    </row>
    <row r="110" spans="2:17" x14ac:dyDescent="0.15">
      <c r="B110" s="95"/>
      <c r="C110" s="95"/>
      <c r="D110" s="95"/>
      <c r="E110" s="95"/>
      <c r="F110" s="95"/>
      <c r="G110" s="95"/>
      <c r="H110" s="95"/>
      <c r="I110" s="95"/>
      <c r="J110" s="95"/>
      <c r="K110" s="95"/>
      <c r="L110" s="95"/>
      <c r="M110" s="95"/>
      <c r="N110" s="95"/>
      <c r="O110" s="95"/>
      <c r="P110" s="95"/>
      <c r="Q110" s="95"/>
    </row>
    <row r="111" spans="2:17" x14ac:dyDescent="0.15">
      <c r="B111" s="95"/>
      <c r="C111" s="95"/>
      <c r="D111" s="95"/>
      <c r="E111" s="95"/>
      <c r="F111" s="95"/>
      <c r="G111" s="95"/>
      <c r="H111" s="95"/>
      <c r="I111" s="95"/>
      <c r="J111" s="95"/>
      <c r="K111" s="95"/>
      <c r="L111" s="95"/>
      <c r="M111" s="95"/>
      <c r="N111" s="95"/>
      <c r="O111" s="95"/>
      <c r="P111" s="95"/>
      <c r="Q111" s="95"/>
    </row>
    <row r="112" spans="2:17" x14ac:dyDescent="0.15">
      <c r="B112" s="95"/>
      <c r="C112" s="95"/>
      <c r="D112" s="95"/>
      <c r="E112" s="95"/>
      <c r="F112" s="95"/>
      <c r="G112" s="95"/>
      <c r="H112" s="95"/>
      <c r="I112" s="95"/>
      <c r="J112" s="95"/>
      <c r="K112" s="95"/>
      <c r="L112" s="95"/>
      <c r="M112" s="95"/>
      <c r="N112" s="95"/>
      <c r="O112" s="95"/>
      <c r="P112" s="95"/>
      <c r="Q112" s="95"/>
    </row>
    <row r="113" spans="2:17" x14ac:dyDescent="0.15">
      <c r="B113" s="95"/>
      <c r="C113" s="95"/>
      <c r="D113" s="95"/>
      <c r="E113" s="95"/>
      <c r="F113" s="95"/>
      <c r="G113" s="95"/>
      <c r="H113" s="95"/>
      <c r="I113" s="95"/>
      <c r="J113" s="95"/>
      <c r="K113" s="95"/>
      <c r="L113" s="95"/>
      <c r="M113" s="95"/>
      <c r="N113" s="95"/>
      <c r="O113" s="95"/>
      <c r="P113" s="95"/>
      <c r="Q113" s="95"/>
    </row>
  </sheetData>
  <sheetProtection selectLockedCells="1"/>
  <mergeCells count="169">
    <mergeCell ref="G38:H38"/>
    <mergeCell ref="G18:H18"/>
    <mergeCell ref="I39:J39"/>
    <mergeCell ref="I19:J19"/>
    <mergeCell ref="I28:J28"/>
    <mergeCell ref="G37:H37"/>
    <mergeCell ref="I18:J18"/>
    <mergeCell ref="M22:Q22"/>
    <mergeCell ref="K30:L30"/>
    <mergeCell ref="K38:L39"/>
    <mergeCell ref="I38:J38"/>
    <mergeCell ref="I40:J40"/>
    <mergeCell ref="I49:J49"/>
    <mergeCell ref="K40:L40"/>
    <mergeCell ref="K41:L41"/>
    <mergeCell ref="K51:L51"/>
    <mergeCell ref="I58:M58"/>
    <mergeCell ref="D13:F13"/>
    <mergeCell ref="D9:I9"/>
    <mergeCell ref="J7:Q7"/>
    <mergeCell ref="G13:Q13"/>
    <mergeCell ref="M14:N14"/>
    <mergeCell ref="K14:L14"/>
    <mergeCell ref="D15:F15"/>
    <mergeCell ref="D14:F14"/>
    <mergeCell ref="K19:L19"/>
    <mergeCell ref="K18:L18"/>
    <mergeCell ref="K17:L17"/>
    <mergeCell ref="L12:Q12"/>
    <mergeCell ref="P1:Q1"/>
    <mergeCell ref="B1:E1"/>
    <mergeCell ref="D5:F5"/>
    <mergeCell ref="L4:Q4"/>
    <mergeCell ref="C3:Q3"/>
    <mergeCell ref="O2:Q2"/>
    <mergeCell ref="J6:Q6"/>
    <mergeCell ref="C11:J11"/>
    <mergeCell ref="D7:I7"/>
    <mergeCell ref="D8:I8"/>
    <mergeCell ref="J10:Q10"/>
    <mergeCell ref="J8:Q8"/>
    <mergeCell ref="J9:Q9"/>
    <mergeCell ref="D12:F12"/>
    <mergeCell ref="D10:I10"/>
    <mergeCell ref="G12:K12"/>
    <mergeCell ref="K69:L70"/>
    <mergeCell ref="G83:H83"/>
    <mergeCell ref="K64:L66"/>
    <mergeCell ref="I69:J69"/>
    <mergeCell ref="K71:L71"/>
    <mergeCell ref="K72:L72"/>
    <mergeCell ref="I70:J70"/>
    <mergeCell ref="G79:Q79"/>
    <mergeCell ref="O78:Q78"/>
    <mergeCell ref="O73:Q73"/>
    <mergeCell ref="O71:Q71"/>
    <mergeCell ref="O68:Q68"/>
    <mergeCell ref="O69:Q69"/>
    <mergeCell ref="M67:N67"/>
    <mergeCell ref="M70:N70"/>
    <mergeCell ref="M72:N72"/>
    <mergeCell ref="M65:N65"/>
    <mergeCell ref="M64:Q64"/>
    <mergeCell ref="O29:Q29"/>
    <mergeCell ref="I17:J17"/>
    <mergeCell ref="O21:Q21"/>
    <mergeCell ref="K29:L29"/>
    <mergeCell ref="I27:J27"/>
    <mergeCell ref="E17:F17"/>
    <mergeCell ref="O26:Q26"/>
    <mergeCell ref="I48:J48"/>
    <mergeCell ref="G58:H58"/>
    <mergeCell ref="G39:H39"/>
    <mergeCell ref="M35:N35"/>
    <mergeCell ref="M45:Q45"/>
    <mergeCell ref="O38:Q38"/>
    <mergeCell ref="O37:Q37"/>
    <mergeCell ref="O31:Q31"/>
    <mergeCell ref="O27:Q27"/>
    <mergeCell ref="M34:Q34"/>
    <mergeCell ref="M28:N28"/>
    <mergeCell ref="M30:N30"/>
    <mergeCell ref="M32:Q32"/>
    <mergeCell ref="M33:N33"/>
    <mergeCell ref="O17:Q17"/>
    <mergeCell ref="M51:N51"/>
    <mergeCell ref="M25:N25"/>
    <mergeCell ref="E59:H59"/>
    <mergeCell ref="K59:L60"/>
    <mergeCell ref="K48:L49"/>
    <mergeCell ref="K22:L24"/>
    <mergeCell ref="K32:L34"/>
    <mergeCell ref="K27:L28"/>
    <mergeCell ref="K43:L45"/>
    <mergeCell ref="I37:M37"/>
    <mergeCell ref="D16:F16"/>
    <mergeCell ref="G17:H17"/>
    <mergeCell ref="M39:N39"/>
    <mergeCell ref="M41:N41"/>
    <mergeCell ref="M43:Q43"/>
    <mergeCell ref="O36:Q36"/>
    <mergeCell ref="M44:N44"/>
    <mergeCell ref="K50:L50"/>
    <mergeCell ref="O40:Q40"/>
    <mergeCell ref="O47:Q47"/>
    <mergeCell ref="O48:Q48"/>
    <mergeCell ref="O42:Q42"/>
    <mergeCell ref="M46:N46"/>
    <mergeCell ref="M49:N49"/>
    <mergeCell ref="O50:Q50"/>
    <mergeCell ref="E38:F38"/>
    <mergeCell ref="M15:N16"/>
    <mergeCell ref="K15:L16"/>
    <mergeCell ref="M18:N18"/>
    <mergeCell ref="M20:N20"/>
    <mergeCell ref="M23:N23"/>
    <mergeCell ref="M24:Q24"/>
    <mergeCell ref="O19:Q19"/>
    <mergeCell ref="O14:Q14"/>
    <mergeCell ref="O15:Q16"/>
    <mergeCell ref="K20:L20"/>
    <mergeCell ref="B94:Q113"/>
    <mergeCell ref="D89:F89"/>
    <mergeCell ref="E82:F82"/>
    <mergeCell ref="C90:E90"/>
    <mergeCell ref="I83:Q83"/>
    <mergeCell ref="I84:Q85"/>
    <mergeCell ref="G88:Q88"/>
    <mergeCell ref="G86:Q86"/>
    <mergeCell ref="G89:Q89"/>
    <mergeCell ref="C91:Q91"/>
    <mergeCell ref="M53:Q53"/>
    <mergeCell ref="M54:N54"/>
    <mergeCell ref="M56:N56"/>
    <mergeCell ref="M60:N60"/>
    <mergeCell ref="M62:N62"/>
    <mergeCell ref="O61:Q61"/>
    <mergeCell ref="I59:J59"/>
    <mergeCell ref="K53:L55"/>
    <mergeCell ref="I60:J60"/>
    <mergeCell ref="O59:Q59"/>
    <mergeCell ref="O57:Q57"/>
    <mergeCell ref="O58:Q58"/>
    <mergeCell ref="M55:Q55"/>
    <mergeCell ref="I61:J61"/>
    <mergeCell ref="O63:Q63"/>
    <mergeCell ref="O52:Q52"/>
    <mergeCell ref="M66:Q66"/>
    <mergeCell ref="M76:Q76"/>
    <mergeCell ref="D81:F81"/>
    <mergeCell ref="C82:C86"/>
    <mergeCell ref="K74:L76"/>
    <mergeCell ref="G82:Q82"/>
    <mergeCell ref="D88:F88"/>
    <mergeCell ref="C79:C81"/>
    <mergeCell ref="D87:F87"/>
    <mergeCell ref="M74:Q74"/>
    <mergeCell ref="D86:F86"/>
    <mergeCell ref="G87:Q87"/>
    <mergeCell ref="G81:Q81"/>
    <mergeCell ref="G84:H85"/>
    <mergeCell ref="E83:F85"/>
    <mergeCell ref="D82:D85"/>
    <mergeCell ref="D79:F80"/>
    <mergeCell ref="G80:Q80"/>
    <mergeCell ref="M75:N75"/>
    <mergeCell ref="M77:N77"/>
    <mergeCell ref="K61:L61"/>
    <mergeCell ref="K62:L62"/>
  </mergeCells>
  <phoneticPr fontId="2"/>
  <pageMargins left="0.6692913385826772" right="0.59055118110236227" top="0.55118110236220474" bottom="0.39370078740157483" header="0.19685039370078741" footer="0.27559055118110237"/>
  <pageSetup paperSize="9" scale="98" fitToHeight="2" orientation="portrait" r:id="rId1"/>
  <headerFooter alignWithMargins="0"/>
  <rowBreaks count="2" manualBreakCount="2">
    <brk id="58" max="17" man="1"/>
    <brk id="113"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U113"/>
  <sheetViews>
    <sheetView showZeros="0" view="pageBreakPreview" zoomScaleNormal="100" workbookViewId="0">
      <selection activeCell="Y3" sqref="Y3:Y4"/>
    </sheetView>
  </sheetViews>
  <sheetFormatPr defaultColWidth="9" defaultRowHeight="12" x14ac:dyDescent="0.15"/>
  <cols>
    <col min="1" max="1" width="0.75" style="1" customWidth="1"/>
    <col min="2" max="2" width="1.625" style="1" customWidth="1"/>
    <col min="3" max="3" width="2.875" style="1" customWidth="1"/>
    <col min="4" max="4" width="2.75" style="1" customWidth="1"/>
    <col min="5" max="5" width="9" style="1"/>
    <col min="6" max="6" width="9.625" style="1" customWidth="1"/>
    <col min="7" max="7" width="9" style="1"/>
    <col min="8" max="8" width="5.625" style="1" customWidth="1"/>
    <col min="9" max="9" width="6.125" style="1" customWidth="1"/>
    <col min="10" max="10" width="2.125" style="1" customWidth="1"/>
    <col min="11" max="11" width="9.625" style="1" customWidth="1"/>
    <col min="12" max="12" width="2.375" style="1" customWidth="1"/>
    <col min="13" max="14" width="7.625" style="1" customWidth="1"/>
    <col min="15" max="16" width="5.125" style="1" customWidth="1"/>
    <col min="17" max="17" width="4.125" style="1" customWidth="1"/>
    <col min="18" max="18" width="1.625" style="1" customWidth="1"/>
    <col min="19" max="19" width="1.375" style="1" customWidth="1"/>
    <col min="20" max="21" width="0" style="1" hidden="1" customWidth="1"/>
    <col min="22" max="16384" width="9" style="1"/>
  </cols>
  <sheetData>
    <row r="1" spans="2:20" ht="15" customHeight="1" x14ac:dyDescent="0.15">
      <c r="B1" s="114" t="s">
        <v>37</v>
      </c>
      <c r="C1" s="114"/>
      <c r="D1" s="114"/>
      <c r="E1" s="114"/>
      <c r="P1" s="113" t="s">
        <v>36</v>
      </c>
      <c r="Q1" s="113"/>
    </row>
    <row r="2" spans="2:20" ht="15" customHeight="1" x14ac:dyDescent="0.15">
      <c r="O2" s="53" t="s">
        <v>0</v>
      </c>
      <c r="P2" s="53"/>
      <c r="Q2" s="53"/>
    </row>
    <row r="3" spans="2:20" ht="15" customHeight="1" x14ac:dyDescent="0.15">
      <c r="B3" s="3"/>
      <c r="C3" s="117" t="s">
        <v>29</v>
      </c>
      <c r="D3" s="117"/>
      <c r="E3" s="117"/>
      <c r="F3" s="117"/>
      <c r="G3" s="117"/>
      <c r="H3" s="117"/>
      <c r="I3" s="117"/>
      <c r="J3" s="117"/>
      <c r="K3" s="117"/>
      <c r="L3" s="117"/>
      <c r="M3" s="117"/>
      <c r="N3" s="117"/>
      <c r="O3" s="117"/>
      <c r="P3" s="117"/>
      <c r="Q3" s="117"/>
      <c r="R3" s="4"/>
    </row>
    <row r="4" spans="2:20" ht="15" customHeight="1" x14ac:dyDescent="0.15">
      <c r="B4" s="5"/>
      <c r="C4" s="3"/>
      <c r="D4" s="6"/>
      <c r="E4" s="6"/>
      <c r="F4" s="6"/>
      <c r="G4" s="6"/>
      <c r="H4" s="6"/>
      <c r="I4" s="6"/>
      <c r="J4" s="6"/>
      <c r="K4" s="6"/>
      <c r="L4" s="115" t="s">
        <v>46</v>
      </c>
      <c r="M4" s="115"/>
      <c r="N4" s="115"/>
      <c r="O4" s="115"/>
      <c r="P4" s="115"/>
      <c r="Q4" s="116"/>
      <c r="R4" s="7"/>
    </row>
    <row r="5" spans="2:20" ht="15" customHeight="1" x14ac:dyDescent="0.15">
      <c r="B5" s="5"/>
      <c r="C5" s="5"/>
      <c r="D5" s="114" t="s">
        <v>102</v>
      </c>
      <c r="E5" s="114"/>
      <c r="F5" s="114"/>
      <c r="G5" s="8" t="s">
        <v>38</v>
      </c>
      <c r="H5" s="9"/>
      <c r="I5" s="9"/>
      <c r="J5" s="9"/>
      <c r="K5" s="9"/>
      <c r="L5" s="9"/>
      <c r="M5" s="9"/>
      <c r="N5" s="9"/>
      <c r="O5" s="9"/>
      <c r="P5" s="9"/>
      <c r="Q5" s="7"/>
      <c r="R5" s="7"/>
    </row>
    <row r="6" spans="2:20" ht="15" customHeight="1" x14ac:dyDescent="0.15">
      <c r="B6" s="5"/>
      <c r="C6" s="5"/>
      <c r="D6" s="9"/>
      <c r="E6" s="9"/>
      <c r="F6" s="9"/>
      <c r="G6" s="9"/>
      <c r="H6" s="9"/>
      <c r="I6" s="9"/>
      <c r="J6" s="126" t="s">
        <v>39</v>
      </c>
      <c r="K6" s="126"/>
      <c r="L6" s="126"/>
      <c r="M6" s="126"/>
      <c r="N6" s="126"/>
      <c r="O6" s="126"/>
      <c r="P6" s="126"/>
      <c r="Q6" s="127"/>
      <c r="R6" s="7"/>
    </row>
    <row r="7" spans="2:20" ht="15" customHeight="1" x14ac:dyDescent="0.15">
      <c r="B7" s="5"/>
      <c r="C7" s="5"/>
      <c r="D7" s="130"/>
      <c r="E7" s="130"/>
      <c r="F7" s="130"/>
      <c r="G7" s="130"/>
      <c r="H7" s="130"/>
      <c r="I7" s="130"/>
      <c r="J7" s="61" t="s">
        <v>85</v>
      </c>
      <c r="K7" s="61"/>
      <c r="L7" s="61"/>
      <c r="M7" s="61"/>
      <c r="N7" s="61"/>
      <c r="O7" s="61"/>
      <c r="P7" s="61"/>
      <c r="Q7" s="86"/>
      <c r="R7" s="7"/>
    </row>
    <row r="8" spans="2:20" ht="15" customHeight="1" x14ac:dyDescent="0.15">
      <c r="B8" s="5"/>
      <c r="C8" s="10"/>
      <c r="D8" s="130"/>
      <c r="E8" s="130"/>
      <c r="F8" s="130"/>
      <c r="G8" s="130"/>
      <c r="H8" s="130"/>
      <c r="I8" s="130"/>
      <c r="J8" s="61" t="s">
        <v>66</v>
      </c>
      <c r="K8" s="61"/>
      <c r="L8" s="61"/>
      <c r="M8" s="61"/>
      <c r="N8" s="61"/>
      <c r="O8" s="61"/>
      <c r="P8" s="61"/>
      <c r="Q8" s="86"/>
      <c r="R8" s="7"/>
    </row>
    <row r="9" spans="2:20" ht="15" customHeight="1" x14ac:dyDescent="0.15">
      <c r="B9" s="5"/>
      <c r="C9" s="5"/>
      <c r="D9" s="130"/>
      <c r="E9" s="130"/>
      <c r="F9" s="130"/>
      <c r="G9" s="130"/>
      <c r="H9" s="130"/>
      <c r="I9" s="130"/>
      <c r="J9" s="61" t="s">
        <v>48</v>
      </c>
      <c r="K9" s="61"/>
      <c r="L9" s="61"/>
      <c r="M9" s="61"/>
      <c r="N9" s="61"/>
      <c r="O9" s="61"/>
      <c r="P9" s="61"/>
      <c r="Q9" s="86"/>
      <c r="R9" s="7"/>
    </row>
    <row r="10" spans="2:20" ht="15" customHeight="1" x14ac:dyDescent="0.15">
      <c r="B10" s="5"/>
      <c r="C10" s="5"/>
      <c r="D10" s="130"/>
      <c r="E10" s="130"/>
      <c r="F10" s="130"/>
      <c r="G10" s="130"/>
      <c r="H10" s="130"/>
      <c r="I10" s="130"/>
      <c r="J10" s="61" t="s">
        <v>105</v>
      </c>
      <c r="K10" s="61"/>
      <c r="L10" s="61"/>
      <c r="M10" s="61"/>
      <c r="N10" s="61"/>
      <c r="O10" s="61"/>
      <c r="P10" s="61"/>
      <c r="Q10" s="86"/>
      <c r="R10" s="7"/>
    </row>
    <row r="11" spans="2:20" ht="15" customHeight="1" x14ac:dyDescent="0.15">
      <c r="B11" s="5"/>
      <c r="C11" s="128" t="s">
        <v>1</v>
      </c>
      <c r="D11" s="129"/>
      <c r="E11" s="129"/>
      <c r="F11" s="129"/>
      <c r="G11" s="129"/>
      <c r="H11" s="129"/>
      <c r="I11" s="129"/>
      <c r="J11" s="129"/>
      <c r="K11" s="9"/>
      <c r="L11" s="9"/>
      <c r="M11" s="9"/>
      <c r="N11" s="9"/>
      <c r="O11" s="9"/>
      <c r="P11" s="9"/>
      <c r="Q11" s="7"/>
      <c r="R11" s="11"/>
    </row>
    <row r="12" spans="2:20" ht="15" customHeight="1" x14ac:dyDescent="0.15">
      <c r="B12" s="5"/>
      <c r="C12" s="12">
        <v>1</v>
      </c>
      <c r="D12" s="63" t="s">
        <v>57</v>
      </c>
      <c r="E12" s="63"/>
      <c r="F12" s="64"/>
      <c r="G12" s="144" t="s">
        <v>49</v>
      </c>
      <c r="H12" s="145"/>
      <c r="I12" s="145"/>
      <c r="J12" s="145"/>
      <c r="K12" s="145"/>
      <c r="L12" s="134"/>
      <c r="M12" s="134"/>
      <c r="N12" s="134"/>
      <c r="O12" s="134"/>
      <c r="P12" s="134"/>
      <c r="Q12" s="135"/>
      <c r="R12" s="7"/>
    </row>
    <row r="13" spans="2:20" ht="15" customHeight="1" x14ac:dyDescent="0.15">
      <c r="B13" s="5"/>
      <c r="C13" s="12">
        <v>2</v>
      </c>
      <c r="D13" s="63" t="s">
        <v>58</v>
      </c>
      <c r="E13" s="63"/>
      <c r="F13" s="64"/>
      <c r="G13" s="144" t="s">
        <v>85</v>
      </c>
      <c r="H13" s="145"/>
      <c r="I13" s="145"/>
      <c r="J13" s="145"/>
      <c r="K13" s="145"/>
      <c r="L13" s="145"/>
      <c r="M13" s="145"/>
      <c r="N13" s="145"/>
      <c r="O13" s="145"/>
      <c r="P13" s="145"/>
      <c r="Q13" s="148"/>
      <c r="R13" s="7"/>
    </row>
    <row r="14" spans="2:20" ht="15" customHeight="1" x14ac:dyDescent="0.15">
      <c r="B14" s="5"/>
      <c r="C14" s="13"/>
      <c r="D14" s="111" t="s">
        <v>52</v>
      </c>
      <c r="E14" s="131"/>
      <c r="F14" s="112"/>
      <c r="G14" s="14"/>
      <c r="H14" s="15"/>
      <c r="I14" s="15"/>
      <c r="J14" s="15"/>
      <c r="K14" s="137"/>
      <c r="L14" s="137"/>
      <c r="M14" s="149">
        <v>4125.3500000000004</v>
      </c>
      <c r="N14" s="149"/>
      <c r="O14" s="57" t="s">
        <v>6</v>
      </c>
      <c r="P14" s="57"/>
      <c r="Q14" s="58"/>
      <c r="R14" s="7"/>
    </row>
    <row r="15" spans="2:20" ht="15" customHeight="1" x14ac:dyDescent="0.15">
      <c r="B15" s="5"/>
      <c r="C15" s="13"/>
      <c r="D15" s="121" t="s">
        <v>53</v>
      </c>
      <c r="E15" s="122"/>
      <c r="F15" s="123"/>
      <c r="G15" s="16"/>
      <c r="H15" s="17"/>
      <c r="I15" s="17"/>
      <c r="J15" s="17"/>
      <c r="K15" s="167"/>
      <c r="L15" s="168">
        <f>IF(S15=M15,"",S15)</f>
        <v>0</v>
      </c>
      <c r="M15" s="146">
        <f>N37+N58+N68+N78</f>
        <v>11498.25</v>
      </c>
      <c r="N15" s="146"/>
      <c r="O15" s="59" t="s">
        <v>41</v>
      </c>
      <c r="P15" s="59"/>
      <c r="Q15" s="60"/>
      <c r="R15" s="7"/>
      <c r="T15" s="1">
        <f>T37+T58+T68+T78</f>
        <v>11498.25</v>
      </c>
    </row>
    <row r="16" spans="2:20" ht="15" customHeight="1" x14ac:dyDescent="0.15">
      <c r="B16" s="5"/>
      <c r="C16" s="13"/>
      <c r="D16" s="118" t="s">
        <v>56</v>
      </c>
      <c r="E16" s="119"/>
      <c r="F16" s="120"/>
      <c r="G16" s="18"/>
      <c r="H16" s="19"/>
      <c r="I16" s="19"/>
      <c r="J16" s="19"/>
      <c r="K16" s="169" t="str">
        <f>IF(R16=L16,"",R16)</f>
        <v/>
      </c>
      <c r="L16" s="169" t="str">
        <f>IF(S16=M16,"",S16)</f>
        <v/>
      </c>
      <c r="M16" s="147"/>
      <c r="N16" s="147"/>
      <c r="O16" s="124"/>
      <c r="P16" s="124"/>
      <c r="Q16" s="125"/>
      <c r="R16" s="7"/>
    </row>
    <row r="17" spans="2:21" ht="15" customHeight="1" x14ac:dyDescent="0.15">
      <c r="B17" s="5"/>
      <c r="C17" s="13">
        <v>3</v>
      </c>
      <c r="D17" s="9"/>
      <c r="E17" s="54" t="s">
        <v>54</v>
      </c>
      <c r="F17" s="56"/>
      <c r="G17" s="54" t="s">
        <v>2</v>
      </c>
      <c r="H17" s="56"/>
      <c r="I17" s="54" t="s">
        <v>47</v>
      </c>
      <c r="J17" s="56"/>
      <c r="K17" s="54" t="s">
        <v>4</v>
      </c>
      <c r="L17" s="56"/>
      <c r="M17" s="20"/>
      <c r="N17" s="43">
        <v>3254</v>
      </c>
      <c r="O17" s="59" t="s">
        <v>6</v>
      </c>
      <c r="P17" s="59"/>
      <c r="Q17" s="60"/>
      <c r="R17" s="7"/>
      <c r="T17" s="1">
        <f>IF(M17&gt;0,M17,N17)</f>
        <v>3254</v>
      </c>
    </row>
    <row r="18" spans="2:21" ht="15" customHeight="1" x14ac:dyDescent="0.15">
      <c r="B18" s="5"/>
      <c r="C18" s="13"/>
      <c r="D18" s="9"/>
      <c r="E18" s="5"/>
      <c r="F18" s="7"/>
      <c r="G18" s="85" t="s">
        <v>3</v>
      </c>
      <c r="H18" s="86"/>
      <c r="I18" s="85" t="s">
        <v>60</v>
      </c>
      <c r="J18" s="86"/>
      <c r="K18" s="79" t="s">
        <v>5</v>
      </c>
      <c r="L18" s="80"/>
      <c r="M18" s="52" t="s">
        <v>42</v>
      </c>
      <c r="N18" s="53"/>
      <c r="O18" s="22"/>
      <c r="P18" s="44">
        <v>241</v>
      </c>
      <c r="Q18" s="24" t="s">
        <v>43</v>
      </c>
      <c r="R18" s="7"/>
      <c r="U18" s="1">
        <f>IF(O18&gt;0,O18,P18)</f>
        <v>241</v>
      </c>
    </row>
    <row r="19" spans="2:21" ht="15" customHeight="1" x14ac:dyDescent="0.15">
      <c r="B19" s="5"/>
      <c r="C19" s="13"/>
      <c r="D19" s="9"/>
      <c r="E19" s="5"/>
      <c r="F19" s="7"/>
      <c r="G19" s="5"/>
      <c r="H19" s="7"/>
      <c r="I19" s="85" t="s">
        <v>59</v>
      </c>
      <c r="J19" s="86"/>
      <c r="K19" s="54" t="s">
        <v>7</v>
      </c>
      <c r="L19" s="56"/>
      <c r="M19" s="47"/>
      <c r="N19" s="43"/>
      <c r="O19" s="59" t="s">
        <v>6</v>
      </c>
      <c r="P19" s="59"/>
      <c r="Q19" s="60"/>
      <c r="R19" s="7"/>
      <c r="T19" s="1">
        <f>IF(M19&gt;0,M19,N19)</f>
        <v>0</v>
      </c>
    </row>
    <row r="20" spans="2:21" ht="15" customHeight="1" x14ac:dyDescent="0.15">
      <c r="B20" s="5"/>
      <c r="C20" s="13"/>
      <c r="D20" s="9"/>
      <c r="E20" s="5"/>
      <c r="F20" s="7"/>
      <c r="G20" s="5"/>
      <c r="H20" s="7"/>
      <c r="I20" s="9"/>
      <c r="J20" s="9"/>
      <c r="K20" s="79" t="s">
        <v>8</v>
      </c>
      <c r="L20" s="80"/>
      <c r="M20" s="52" t="s">
        <v>42</v>
      </c>
      <c r="N20" s="53"/>
      <c r="O20" s="22"/>
      <c r="P20" s="44"/>
      <c r="Q20" s="24" t="s">
        <v>43</v>
      </c>
      <c r="R20" s="7"/>
      <c r="U20" s="1">
        <f>IF(O20&gt;0,O20,P20)</f>
        <v>0</v>
      </c>
    </row>
    <row r="21" spans="2:21" ht="15" customHeight="1" x14ac:dyDescent="0.15">
      <c r="B21" s="5"/>
      <c r="C21" s="13"/>
      <c r="D21" s="9"/>
      <c r="E21" s="5"/>
      <c r="F21" s="7"/>
      <c r="G21" s="5"/>
      <c r="H21" s="7"/>
      <c r="I21" s="9"/>
      <c r="J21" s="9"/>
      <c r="K21" s="5"/>
      <c r="L21" s="9"/>
      <c r="M21" s="45"/>
      <c r="N21" s="43"/>
      <c r="O21" s="57" t="s">
        <v>6</v>
      </c>
      <c r="P21" s="57"/>
      <c r="Q21" s="58"/>
      <c r="R21" s="7"/>
      <c r="T21" s="1">
        <f>IF(M21&gt;0,M21,N21)</f>
        <v>0</v>
      </c>
    </row>
    <row r="22" spans="2:21" ht="15" customHeight="1" x14ac:dyDescent="0.15">
      <c r="B22" s="5"/>
      <c r="C22" s="13"/>
      <c r="D22" s="9"/>
      <c r="E22" s="5"/>
      <c r="F22" s="7"/>
      <c r="G22" s="5"/>
      <c r="H22" s="7"/>
      <c r="I22" s="9"/>
      <c r="J22" s="9"/>
      <c r="K22" s="68" t="s">
        <v>12</v>
      </c>
      <c r="L22" s="69"/>
      <c r="M22" s="54" t="s">
        <v>9</v>
      </c>
      <c r="N22" s="55"/>
      <c r="O22" s="55"/>
      <c r="P22" s="55"/>
      <c r="Q22" s="56"/>
      <c r="R22" s="7"/>
    </row>
    <row r="23" spans="2:21" ht="15" customHeight="1" x14ac:dyDescent="0.15">
      <c r="B23" s="5"/>
      <c r="C23" s="13" t="s">
        <v>17</v>
      </c>
      <c r="D23" s="9"/>
      <c r="E23" s="5"/>
      <c r="F23" s="7"/>
      <c r="G23" s="5"/>
      <c r="H23" s="7"/>
      <c r="I23" s="9"/>
      <c r="J23" s="9"/>
      <c r="K23" s="68"/>
      <c r="L23" s="69"/>
      <c r="M23" s="52" t="s">
        <v>44</v>
      </c>
      <c r="N23" s="53"/>
      <c r="O23" s="27"/>
      <c r="P23" s="44"/>
      <c r="Q23" s="24" t="s">
        <v>45</v>
      </c>
      <c r="R23" s="7"/>
      <c r="U23" s="1">
        <f>IF(O23&gt;0,O23,P23)</f>
        <v>0</v>
      </c>
    </row>
    <row r="24" spans="2:21" ht="15" customHeight="1" x14ac:dyDescent="0.15">
      <c r="B24" s="5"/>
      <c r="C24" s="13"/>
      <c r="D24" s="9"/>
      <c r="E24" s="5"/>
      <c r="F24" s="7"/>
      <c r="G24" s="5"/>
      <c r="H24" s="7"/>
      <c r="I24" s="9"/>
      <c r="J24" s="9"/>
      <c r="K24" s="68"/>
      <c r="L24" s="69"/>
      <c r="M24" s="54" t="s">
        <v>10</v>
      </c>
      <c r="N24" s="55"/>
      <c r="O24" s="55"/>
      <c r="P24" s="55"/>
      <c r="Q24" s="56"/>
      <c r="R24" s="7"/>
    </row>
    <row r="25" spans="2:21" ht="15" customHeight="1" x14ac:dyDescent="0.15">
      <c r="B25" s="5"/>
      <c r="C25" s="13"/>
      <c r="D25" s="9"/>
      <c r="E25" s="5"/>
      <c r="F25" s="7"/>
      <c r="G25" s="5"/>
      <c r="H25" s="7"/>
      <c r="I25" s="9"/>
      <c r="J25" s="9"/>
      <c r="K25" s="28"/>
      <c r="L25" s="29"/>
      <c r="M25" s="52" t="s">
        <v>44</v>
      </c>
      <c r="N25" s="53"/>
      <c r="O25" s="27"/>
      <c r="P25" s="44"/>
      <c r="Q25" s="24" t="s">
        <v>45</v>
      </c>
      <c r="R25" s="7"/>
      <c r="U25" s="1">
        <f>IF(O25&gt;0,O25,P25)</f>
        <v>0</v>
      </c>
    </row>
    <row r="26" spans="2:21" ht="15" customHeight="1" x14ac:dyDescent="0.15">
      <c r="B26" s="5"/>
      <c r="C26" s="13"/>
      <c r="D26" s="9"/>
      <c r="E26" s="5"/>
      <c r="F26" s="7"/>
      <c r="G26" s="5"/>
      <c r="H26" s="7"/>
      <c r="I26" s="30"/>
      <c r="J26" s="29"/>
      <c r="K26" s="28" t="s">
        <v>11</v>
      </c>
      <c r="L26" s="30"/>
      <c r="M26" s="45"/>
      <c r="N26" s="46">
        <f>N17+N19+N21</f>
        <v>3254</v>
      </c>
      <c r="O26" s="57" t="s">
        <v>6</v>
      </c>
      <c r="P26" s="57"/>
      <c r="Q26" s="58"/>
      <c r="R26" s="7"/>
      <c r="T26" s="1">
        <f>T17+T19+T21</f>
        <v>3254</v>
      </c>
    </row>
    <row r="27" spans="2:21" ht="15" customHeight="1" x14ac:dyDescent="0.15">
      <c r="B27" s="5"/>
      <c r="C27" s="13"/>
      <c r="D27" s="9"/>
      <c r="E27" s="5"/>
      <c r="F27" s="7"/>
      <c r="G27" s="5"/>
      <c r="H27" s="7"/>
      <c r="I27" s="54" t="s">
        <v>61</v>
      </c>
      <c r="J27" s="56"/>
      <c r="K27" s="54" t="s">
        <v>15</v>
      </c>
      <c r="L27" s="56"/>
      <c r="M27" s="47"/>
      <c r="N27" s="43">
        <f>12.5*5</f>
        <v>62.5</v>
      </c>
      <c r="O27" s="59" t="s">
        <v>6</v>
      </c>
      <c r="P27" s="59"/>
      <c r="Q27" s="60"/>
      <c r="R27" s="7"/>
      <c r="T27" s="1">
        <f>IF(M27&gt;0,M27,N27)</f>
        <v>62.5</v>
      </c>
    </row>
    <row r="28" spans="2:21" ht="15" customHeight="1" x14ac:dyDescent="0.15">
      <c r="B28" s="5"/>
      <c r="C28" s="13"/>
      <c r="D28" s="9"/>
      <c r="E28" s="5"/>
      <c r="F28" s="7"/>
      <c r="G28" s="5"/>
      <c r="H28" s="7"/>
      <c r="I28" s="85" t="s">
        <v>62</v>
      </c>
      <c r="J28" s="86"/>
      <c r="K28" s="79"/>
      <c r="L28" s="80"/>
      <c r="M28" s="52" t="s">
        <v>42</v>
      </c>
      <c r="N28" s="53"/>
      <c r="O28" s="22"/>
      <c r="P28" s="44">
        <v>5</v>
      </c>
      <c r="Q28" s="24" t="s">
        <v>43</v>
      </c>
      <c r="R28" s="7"/>
      <c r="U28" s="1">
        <f>IF(O28&gt;0,O28,P28)</f>
        <v>5</v>
      </c>
    </row>
    <row r="29" spans="2:21" ht="15" customHeight="1" x14ac:dyDescent="0.15">
      <c r="B29" s="5"/>
      <c r="C29" s="13"/>
      <c r="D29" s="9"/>
      <c r="E29" s="5"/>
      <c r="F29" s="7"/>
      <c r="G29" s="5"/>
      <c r="H29" s="7"/>
      <c r="I29" s="9"/>
      <c r="J29" s="9"/>
      <c r="K29" s="54" t="s">
        <v>7</v>
      </c>
      <c r="L29" s="56"/>
      <c r="M29" s="47"/>
      <c r="N29" s="43"/>
      <c r="O29" s="59" t="s">
        <v>6</v>
      </c>
      <c r="P29" s="59"/>
      <c r="Q29" s="60"/>
      <c r="R29" s="7"/>
      <c r="T29" s="1">
        <f>IF(M29&gt;0,M29,N29)</f>
        <v>0</v>
      </c>
    </row>
    <row r="30" spans="2:21" ht="15" customHeight="1" x14ac:dyDescent="0.15">
      <c r="B30" s="5"/>
      <c r="C30" s="13"/>
      <c r="D30" s="9"/>
      <c r="E30" s="5"/>
      <c r="F30" s="7"/>
      <c r="G30" s="5"/>
      <c r="H30" s="7"/>
      <c r="I30" s="9"/>
      <c r="J30" s="9"/>
      <c r="K30" s="79" t="s">
        <v>8</v>
      </c>
      <c r="L30" s="80"/>
      <c r="M30" s="52" t="s">
        <v>42</v>
      </c>
      <c r="N30" s="53"/>
      <c r="O30" s="22"/>
      <c r="P30" s="44"/>
      <c r="Q30" s="24" t="s">
        <v>43</v>
      </c>
      <c r="R30" s="7"/>
      <c r="U30" s="1">
        <f>IF(O30&gt;0,O30,P30)</f>
        <v>0</v>
      </c>
    </row>
    <row r="31" spans="2:21" ht="15" customHeight="1" x14ac:dyDescent="0.15">
      <c r="B31" s="5"/>
      <c r="C31" s="13"/>
      <c r="D31" s="9"/>
      <c r="E31" s="5"/>
      <c r="F31" s="7"/>
      <c r="G31" s="5"/>
      <c r="H31" s="7"/>
      <c r="I31" s="9"/>
      <c r="J31" s="9"/>
      <c r="K31" s="5"/>
      <c r="L31" s="9"/>
      <c r="M31" s="45"/>
      <c r="N31" s="43"/>
      <c r="O31" s="57" t="s">
        <v>6</v>
      </c>
      <c r="P31" s="57"/>
      <c r="Q31" s="58"/>
      <c r="R31" s="7"/>
      <c r="T31" s="1">
        <f>IF(M31&gt;0,M31,N31)</f>
        <v>0</v>
      </c>
    </row>
    <row r="32" spans="2:21" ht="15" customHeight="1" x14ac:dyDescent="0.15">
      <c r="B32" s="5"/>
      <c r="C32" s="13"/>
      <c r="D32" s="9"/>
      <c r="E32" s="5"/>
      <c r="F32" s="7"/>
      <c r="G32" s="5"/>
      <c r="H32" s="7"/>
      <c r="I32" s="9"/>
      <c r="J32" s="9"/>
      <c r="K32" s="68" t="s">
        <v>12</v>
      </c>
      <c r="L32" s="69"/>
      <c r="M32" s="54" t="s">
        <v>9</v>
      </c>
      <c r="N32" s="55"/>
      <c r="O32" s="55"/>
      <c r="P32" s="55"/>
      <c r="Q32" s="56"/>
      <c r="R32" s="7"/>
    </row>
    <row r="33" spans="2:21" ht="15" customHeight="1" x14ac:dyDescent="0.15">
      <c r="B33" s="5"/>
      <c r="C33" s="13"/>
      <c r="D33" s="9"/>
      <c r="E33" s="5"/>
      <c r="F33" s="7"/>
      <c r="G33" s="5"/>
      <c r="H33" s="7"/>
      <c r="I33" s="9"/>
      <c r="J33" s="9"/>
      <c r="K33" s="68"/>
      <c r="L33" s="69"/>
      <c r="M33" s="52" t="s">
        <v>44</v>
      </c>
      <c r="N33" s="53"/>
      <c r="O33" s="27"/>
      <c r="P33" s="44"/>
      <c r="Q33" s="24" t="s">
        <v>45</v>
      </c>
      <c r="R33" s="7"/>
      <c r="U33" s="1">
        <f>IF(O33&gt;0,O33,P33)</f>
        <v>0</v>
      </c>
    </row>
    <row r="34" spans="2:21" ht="15" customHeight="1" x14ac:dyDescent="0.15">
      <c r="B34" s="5"/>
      <c r="C34" s="13"/>
      <c r="D34" s="9"/>
      <c r="E34" s="5"/>
      <c r="F34" s="7"/>
      <c r="G34" s="5"/>
      <c r="H34" s="7"/>
      <c r="I34" s="9"/>
      <c r="J34" s="9"/>
      <c r="K34" s="68"/>
      <c r="L34" s="69"/>
      <c r="M34" s="54" t="s">
        <v>10</v>
      </c>
      <c r="N34" s="55"/>
      <c r="O34" s="55"/>
      <c r="P34" s="55"/>
      <c r="Q34" s="56"/>
      <c r="R34" s="7"/>
    </row>
    <row r="35" spans="2:21" ht="15" customHeight="1" x14ac:dyDescent="0.15">
      <c r="B35" s="5"/>
      <c r="C35" s="13"/>
      <c r="D35" s="9"/>
      <c r="E35" s="5"/>
      <c r="F35" s="7"/>
      <c r="G35" s="5"/>
      <c r="H35" s="7"/>
      <c r="I35" s="9"/>
      <c r="J35" s="9"/>
      <c r="K35" s="28"/>
      <c r="L35" s="29"/>
      <c r="M35" s="52" t="s">
        <v>44</v>
      </c>
      <c r="N35" s="53"/>
      <c r="O35" s="27"/>
      <c r="P35" s="44"/>
      <c r="Q35" s="24" t="s">
        <v>45</v>
      </c>
      <c r="R35" s="7"/>
      <c r="U35" s="1">
        <f>IF(O35&gt;0,O35,P35)</f>
        <v>0</v>
      </c>
    </row>
    <row r="36" spans="2:21" ht="15" customHeight="1" x14ac:dyDescent="0.15">
      <c r="B36" s="5"/>
      <c r="C36" s="13"/>
      <c r="D36" s="9"/>
      <c r="E36" s="5"/>
      <c r="F36" s="7"/>
      <c r="G36" s="28"/>
      <c r="H36" s="29"/>
      <c r="I36" s="28"/>
      <c r="J36" s="29"/>
      <c r="K36" s="28" t="s">
        <v>11</v>
      </c>
      <c r="L36" s="30"/>
      <c r="M36" s="45"/>
      <c r="N36" s="46">
        <f>N27+N29+N31</f>
        <v>62.5</v>
      </c>
      <c r="O36" s="57" t="s">
        <v>6</v>
      </c>
      <c r="P36" s="57"/>
      <c r="Q36" s="58"/>
      <c r="R36" s="7"/>
      <c r="T36" s="1">
        <f>T27+T29+T31</f>
        <v>62.5</v>
      </c>
    </row>
    <row r="37" spans="2:21" ht="15" customHeight="1" x14ac:dyDescent="0.15">
      <c r="B37" s="5"/>
      <c r="C37" s="13" t="s">
        <v>18</v>
      </c>
      <c r="D37" s="9"/>
      <c r="E37" s="5"/>
      <c r="F37" s="7"/>
      <c r="G37" s="111" t="s">
        <v>13</v>
      </c>
      <c r="H37" s="112"/>
      <c r="I37" s="150"/>
      <c r="J37" s="137"/>
      <c r="K37" s="137"/>
      <c r="L37" s="137"/>
      <c r="M37" s="137"/>
      <c r="N37" s="46">
        <v>7939.75</v>
      </c>
      <c r="O37" s="57" t="s">
        <v>6</v>
      </c>
      <c r="P37" s="57"/>
      <c r="Q37" s="58"/>
      <c r="R37" s="7"/>
      <c r="T37" s="1">
        <f>IF(I37&gt;0,I37,N37)</f>
        <v>7939.75</v>
      </c>
    </row>
    <row r="38" spans="2:21" ht="15" customHeight="1" x14ac:dyDescent="0.15">
      <c r="B38" s="5"/>
      <c r="C38" s="13"/>
      <c r="D38" s="9"/>
      <c r="E38" s="54" t="s">
        <v>55</v>
      </c>
      <c r="F38" s="56"/>
      <c r="G38" s="54" t="s">
        <v>2</v>
      </c>
      <c r="H38" s="56"/>
      <c r="I38" s="54" t="s">
        <v>47</v>
      </c>
      <c r="J38" s="56"/>
      <c r="K38" s="54" t="s">
        <v>15</v>
      </c>
      <c r="L38" s="56"/>
      <c r="M38" s="47"/>
      <c r="N38" s="43">
        <f>3.5*6*2+12.5*4</f>
        <v>92</v>
      </c>
      <c r="O38" s="59" t="s">
        <v>6</v>
      </c>
      <c r="P38" s="59"/>
      <c r="Q38" s="60"/>
      <c r="R38" s="7"/>
      <c r="T38" s="1">
        <f>IF(M38&gt;0,M38,N38)</f>
        <v>92</v>
      </c>
    </row>
    <row r="39" spans="2:21" ht="15" customHeight="1" x14ac:dyDescent="0.15">
      <c r="B39" s="5"/>
      <c r="C39" s="13"/>
      <c r="D39" s="9"/>
      <c r="E39" s="5"/>
      <c r="F39" s="7"/>
      <c r="G39" s="85" t="s">
        <v>14</v>
      </c>
      <c r="H39" s="86"/>
      <c r="I39" s="85" t="s">
        <v>60</v>
      </c>
      <c r="J39" s="86"/>
      <c r="K39" s="79"/>
      <c r="L39" s="80"/>
      <c r="M39" s="52" t="s">
        <v>42</v>
      </c>
      <c r="N39" s="53"/>
      <c r="O39" s="22"/>
      <c r="P39" s="44">
        <v>6</v>
      </c>
      <c r="Q39" s="24" t="s">
        <v>43</v>
      </c>
      <c r="R39" s="7"/>
      <c r="U39" s="1">
        <f>IF(O39&gt;0,O39,P39)</f>
        <v>6</v>
      </c>
    </row>
    <row r="40" spans="2:21" ht="15" customHeight="1" x14ac:dyDescent="0.15">
      <c r="B40" s="5"/>
      <c r="C40" s="13"/>
      <c r="D40" s="9"/>
      <c r="E40" s="5"/>
      <c r="F40" s="7"/>
      <c r="G40" s="5"/>
      <c r="H40" s="7"/>
      <c r="I40" s="85" t="s">
        <v>59</v>
      </c>
      <c r="J40" s="86"/>
      <c r="K40" s="54" t="s">
        <v>7</v>
      </c>
      <c r="L40" s="56"/>
      <c r="M40" s="47"/>
      <c r="N40" s="43"/>
      <c r="O40" s="59" t="s">
        <v>6</v>
      </c>
      <c r="P40" s="59"/>
      <c r="Q40" s="60"/>
      <c r="R40" s="7"/>
      <c r="T40" s="1">
        <f>IF(M40&gt;0,M40,N40)</f>
        <v>0</v>
      </c>
    </row>
    <row r="41" spans="2:21" ht="15" customHeight="1" x14ac:dyDescent="0.15">
      <c r="B41" s="5"/>
      <c r="C41" s="13"/>
      <c r="D41" s="9"/>
      <c r="E41" s="5"/>
      <c r="F41" s="7"/>
      <c r="G41" s="5"/>
      <c r="H41" s="7"/>
      <c r="I41" s="9"/>
      <c r="J41" s="9"/>
      <c r="K41" s="79" t="s">
        <v>8</v>
      </c>
      <c r="L41" s="80"/>
      <c r="M41" s="52" t="s">
        <v>42</v>
      </c>
      <c r="N41" s="53"/>
      <c r="O41" s="22"/>
      <c r="P41" s="44"/>
      <c r="Q41" s="24" t="s">
        <v>43</v>
      </c>
      <c r="R41" s="7"/>
      <c r="U41" s="1">
        <f>IF(O41&gt;0,O41,P41)</f>
        <v>0</v>
      </c>
    </row>
    <row r="42" spans="2:21" ht="15" customHeight="1" x14ac:dyDescent="0.15">
      <c r="B42" s="5"/>
      <c r="C42" s="13"/>
      <c r="D42" s="9"/>
      <c r="E42" s="5"/>
      <c r="F42" s="7"/>
      <c r="G42" s="5"/>
      <c r="H42" s="7"/>
      <c r="I42" s="9"/>
      <c r="J42" s="9"/>
      <c r="K42" s="5"/>
      <c r="L42" s="9"/>
      <c r="M42" s="45"/>
      <c r="N42" s="43"/>
      <c r="O42" s="57" t="s">
        <v>6</v>
      </c>
      <c r="P42" s="57"/>
      <c r="Q42" s="58"/>
      <c r="R42" s="7"/>
      <c r="T42" s="1">
        <f>IF(M42&gt;0,M42,N42)</f>
        <v>0</v>
      </c>
    </row>
    <row r="43" spans="2:21" ht="15" customHeight="1" x14ac:dyDescent="0.15">
      <c r="B43" s="5"/>
      <c r="C43" s="13"/>
      <c r="D43" s="9"/>
      <c r="E43" s="5"/>
      <c r="F43" s="7"/>
      <c r="G43" s="5"/>
      <c r="H43" s="7"/>
      <c r="I43" s="9"/>
      <c r="J43" s="9"/>
      <c r="K43" s="68" t="s">
        <v>12</v>
      </c>
      <c r="L43" s="69"/>
      <c r="M43" s="54" t="s">
        <v>9</v>
      </c>
      <c r="N43" s="55"/>
      <c r="O43" s="55"/>
      <c r="P43" s="55"/>
      <c r="Q43" s="56"/>
      <c r="R43" s="7"/>
    </row>
    <row r="44" spans="2:21" ht="15" customHeight="1" x14ac:dyDescent="0.15">
      <c r="B44" s="5"/>
      <c r="C44" s="13"/>
      <c r="D44" s="9"/>
      <c r="E44" s="5"/>
      <c r="F44" s="7"/>
      <c r="G44" s="5"/>
      <c r="H44" s="7"/>
      <c r="I44" s="9"/>
      <c r="J44" s="9"/>
      <c r="K44" s="68"/>
      <c r="L44" s="69"/>
      <c r="M44" s="52" t="s">
        <v>44</v>
      </c>
      <c r="N44" s="53"/>
      <c r="O44" s="27"/>
      <c r="P44" s="44"/>
      <c r="Q44" s="24" t="s">
        <v>45</v>
      </c>
      <c r="R44" s="7"/>
      <c r="U44" s="1">
        <f>IF(O44&gt;0,O44,P44)</f>
        <v>0</v>
      </c>
    </row>
    <row r="45" spans="2:21" ht="15" customHeight="1" x14ac:dyDescent="0.15">
      <c r="B45" s="5"/>
      <c r="C45" s="13"/>
      <c r="D45" s="9"/>
      <c r="E45" s="5"/>
      <c r="F45" s="7"/>
      <c r="G45" s="5"/>
      <c r="H45" s="7"/>
      <c r="I45" s="9"/>
      <c r="J45" s="9"/>
      <c r="K45" s="68"/>
      <c r="L45" s="69"/>
      <c r="M45" s="54" t="s">
        <v>10</v>
      </c>
      <c r="N45" s="55"/>
      <c r="O45" s="55"/>
      <c r="P45" s="55"/>
      <c r="Q45" s="56"/>
      <c r="R45" s="7"/>
    </row>
    <row r="46" spans="2:21" ht="15" customHeight="1" x14ac:dyDescent="0.15">
      <c r="B46" s="5"/>
      <c r="C46" s="13"/>
      <c r="D46" s="9"/>
      <c r="E46" s="5"/>
      <c r="F46" s="7"/>
      <c r="G46" s="5"/>
      <c r="H46" s="7"/>
      <c r="I46" s="9"/>
      <c r="J46" s="9"/>
      <c r="K46" s="28"/>
      <c r="L46" s="29"/>
      <c r="M46" s="52" t="s">
        <v>44</v>
      </c>
      <c r="N46" s="53"/>
      <c r="O46" s="27"/>
      <c r="P46" s="44"/>
      <c r="Q46" s="24" t="s">
        <v>45</v>
      </c>
      <c r="R46" s="7"/>
      <c r="U46" s="1">
        <f>IF(O46&gt;0,O46,P46)</f>
        <v>0</v>
      </c>
    </row>
    <row r="47" spans="2:21" ht="15" customHeight="1" x14ac:dyDescent="0.15">
      <c r="B47" s="5"/>
      <c r="C47" s="13"/>
      <c r="D47" s="9"/>
      <c r="E47" s="5"/>
      <c r="F47" s="7"/>
      <c r="G47" s="5"/>
      <c r="H47" s="7"/>
      <c r="I47" s="30"/>
      <c r="J47" s="29"/>
      <c r="K47" s="28" t="s">
        <v>11</v>
      </c>
      <c r="L47" s="30"/>
      <c r="M47" s="45"/>
      <c r="N47" s="46">
        <f>N38+N40+N42</f>
        <v>92</v>
      </c>
      <c r="O47" s="57" t="s">
        <v>6</v>
      </c>
      <c r="P47" s="57"/>
      <c r="Q47" s="58"/>
      <c r="R47" s="7"/>
      <c r="T47" s="1">
        <f>T38+T40+T42</f>
        <v>92</v>
      </c>
    </row>
    <row r="48" spans="2:21" ht="15" customHeight="1" x14ac:dyDescent="0.15">
      <c r="B48" s="5"/>
      <c r="C48" s="13"/>
      <c r="D48" s="9"/>
      <c r="E48" s="5"/>
      <c r="F48" s="7"/>
      <c r="G48" s="5"/>
      <c r="H48" s="7"/>
      <c r="I48" s="54" t="s">
        <v>61</v>
      </c>
      <c r="J48" s="56"/>
      <c r="K48" s="54" t="s">
        <v>15</v>
      </c>
      <c r="L48" s="56"/>
      <c r="M48" s="47"/>
      <c r="N48" s="43"/>
      <c r="O48" s="59" t="s">
        <v>6</v>
      </c>
      <c r="P48" s="59"/>
      <c r="Q48" s="60"/>
      <c r="R48" s="7"/>
      <c r="T48" s="1">
        <f>IF(M48&gt;0,M48,N48)</f>
        <v>0</v>
      </c>
    </row>
    <row r="49" spans="2:21" ht="15" customHeight="1" x14ac:dyDescent="0.15">
      <c r="B49" s="5"/>
      <c r="C49" s="13"/>
      <c r="D49" s="9"/>
      <c r="E49" s="5"/>
      <c r="F49" s="7"/>
      <c r="G49" s="5"/>
      <c r="H49" s="7"/>
      <c r="I49" s="85" t="s">
        <v>62</v>
      </c>
      <c r="J49" s="86"/>
      <c r="K49" s="79"/>
      <c r="L49" s="80"/>
      <c r="M49" s="52" t="s">
        <v>42</v>
      </c>
      <c r="N49" s="53"/>
      <c r="O49" s="22"/>
      <c r="P49" s="44"/>
      <c r="Q49" s="24" t="s">
        <v>43</v>
      </c>
      <c r="R49" s="7"/>
      <c r="U49" s="1">
        <f>IF(O49&gt;0,O49,P49)</f>
        <v>0</v>
      </c>
    </row>
    <row r="50" spans="2:21" ht="15" customHeight="1" x14ac:dyDescent="0.15">
      <c r="B50" s="5"/>
      <c r="C50" s="13"/>
      <c r="D50" s="9"/>
      <c r="E50" s="5"/>
      <c r="F50" s="7"/>
      <c r="G50" s="5"/>
      <c r="H50" s="7"/>
      <c r="I50" s="9"/>
      <c r="J50" s="9"/>
      <c r="K50" s="54" t="s">
        <v>7</v>
      </c>
      <c r="L50" s="56"/>
      <c r="M50" s="47"/>
      <c r="N50" s="43"/>
      <c r="O50" s="59" t="s">
        <v>6</v>
      </c>
      <c r="P50" s="59"/>
      <c r="Q50" s="60"/>
      <c r="R50" s="7"/>
      <c r="T50" s="1">
        <f>IF(M50&gt;0,M50,N50)</f>
        <v>0</v>
      </c>
    </row>
    <row r="51" spans="2:21" ht="15" customHeight="1" x14ac:dyDescent="0.15">
      <c r="B51" s="5"/>
      <c r="C51" s="13"/>
      <c r="D51" s="9"/>
      <c r="E51" s="5"/>
      <c r="F51" s="7"/>
      <c r="G51" s="5"/>
      <c r="H51" s="7"/>
      <c r="I51" s="9"/>
      <c r="J51" s="9"/>
      <c r="K51" s="79" t="s">
        <v>8</v>
      </c>
      <c r="L51" s="80"/>
      <c r="M51" s="52" t="s">
        <v>42</v>
      </c>
      <c r="N51" s="53"/>
      <c r="O51" s="22"/>
      <c r="P51" s="44"/>
      <c r="Q51" s="24" t="s">
        <v>43</v>
      </c>
      <c r="R51" s="7"/>
      <c r="U51" s="1">
        <f>IF(O51&gt;0,O51,P51)</f>
        <v>0</v>
      </c>
    </row>
    <row r="52" spans="2:21" ht="15" customHeight="1" x14ac:dyDescent="0.15">
      <c r="B52" s="5"/>
      <c r="C52" s="13"/>
      <c r="D52" s="9"/>
      <c r="E52" s="5"/>
      <c r="F52" s="7"/>
      <c r="G52" s="5"/>
      <c r="H52" s="7"/>
      <c r="I52" s="9"/>
      <c r="J52" s="9"/>
      <c r="K52" s="5"/>
      <c r="L52" s="9"/>
      <c r="M52" s="45"/>
      <c r="N52" s="43"/>
      <c r="O52" s="57" t="s">
        <v>6</v>
      </c>
      <c r="P52" s="57"/>
      <c r="Q52" s="58"/>
      <c r="R52" s="7"/>
      <c r="T52" s="1">
        <f>IF(M52&gt;0,M52,N52)</f>
        <v>0</v>
      </c>
    </row>
    <row r="53" spans="2:21" ht="15" customHeight="1" x14ac:dyDescent="0.15">
      <c r="B53" s="5"/>
      <c r="C53" s="13"/>
      <c r="D53" s="9"/>
      <c r="E53" s="5"/>
      <c r="F53" s="7"/>
      <c r="G53" s="5"/>
      <c r="H53" s="7"/>
      <c r="I53" s="9"/>
      <c r="J53" s="9"/>
      <c r="K53" s="68" t="s">
        <v>12</v>
      </c>
      <c r="L53" s="69"/>
      <c r="M53" s="54" t="s">
        <v>9</v>
      </c>
      <c r="N53" s="55"/>
      <c r="O53" s="55"/>
      <c r="P53" s="55"/>
      <c r="Q53" s="56"/>
      <c r="R53" s="7"/>
    </row>
    <row r="54" spans="2:21" ht="15" customHeight="1" x14ac:dyDescent="0.15">
      <c r="B54" s="5"/>
      <c r="C54" s="13"/>
      <c r="D54" s="9"/>
      <c r="E54" s="5"/>
      <c r="F54" s="7"/>
      <c r="G54" s="5"/>
      <c r="H54" s="7"/>
      <c r="I54" s="9"/>
      <c r="J54" s="9"/>
      <c r="K54" s="68"/>
      <c r="L54" s="69"/>
      <c r="M54" s="52" t="s">
        <v>44</v>
      </c>
      <c r="N54" s="53"/>
      <c r="O54" s="27"/>
      <c r="P54" s="44"/>
      <c r="Q54" s="24" t="s">
        <v>45</v>
      </c>
      <c r="R54" s="7"/>
      <c r="U54" s="1">
        <f>IF(O54&gt;0,O54,P54)</f>
        <v>0</v>
      </c>
    </row>
    <row r="55" spans="2:21" ht="15" customHeight="1" x14ac:dyDescent="0.15">
      <c r="B55" s="5"/>
      <c r="C55" s="13"/>
      <c r="D55" s="9"/>
      <c r="E55" s="5"/>
      <c r="F55" s="7"/>
      <c r="G55" s="5"/>
      <c r="H55" s="7"/>
      <c r="I55" s="9"/>
      <c r="J55" s="9"/>
      <c r="K55" s="68"/>
      <c r="L55" s="69"/>
      <c r="M55" s="54" t="s">
        <v>10</v>
      </c>
      <c r="N55" s="55"/>
      <c r="O55" s="55"/>
      <c r="P55" s="55"/>
      <c r="Q55" s="56"/>
      <c r="R55" s="7"/>
    </row>
    <row r="56" spans="2:21" ht="15" customHeight="1" x14ac:dyDescent="0.15">
      <c r="B56" s="5"/>
      <c r="C56" s="13"/>
      <c r="D56" s="9"/>
      <c r="E56" s="5"/>
      <c r="F56" s="7"/>
      <c r="G56" s="5"/>
      <c r="H56" s="7"/>
      <c r="I56" s="9"/>
      <c r="J56" s="9"/>
      <c r="K56" s="28"/>
      <c r="L56" s="29"/>
      <c r="M56" s="52" t="s">
        <v>44</v>
      </c>
      <c r="N56" s="53"/>
      <c r="O56" s="27"/>
      <c r="P56" s="44"/>
      <c r="Q56" s="24" t="s">
        <v>45</v>
      </c>
      <c r="R56" s="7"/>
      <c r="U56" s="1">
        <f>IF(O56&gt;0,O56,P56)</f>
        <v>0</v>
      </c>
    </row>
    <row r="57" spans="2:21" ht="15" customHeight="1" x14ac:dyDescent="0.15">
      <c r="B57" s="5"/>
      <c r="C57" s="13"/>
      <c r="D57" s="9"/>
      <c r="E57" s="5"/>
      <c r="F57" s="7"/>
      <c r="G57" s="28"/>
      <c r="H57" s="29"/>
      <c r="I57" s="28"/>
      <c r="J57" s="29"/>
      <c r="K57" s="28" t="s">
        <v>11</v>
      </c>
      <c r="L57" s="30"/>
      <c r="M57" s="45"/>
      <c r="N57" s="46">
        <f>N48+N50+N52</f>
        <v>0</v>
      </c>
      <c r="O57" s="57" t="s">
        <v>6</v>
      </c>
      <c r="P57" s="57"/>
      <c r="Q57" s="58"/>
      <c r="R57" s="7"/>
      <c r="T57" s="1">
        <f>T48+T50+T52</f>
        <v>0</v>
      </c>
    </row>
    <row r="58" spans="2:21" ht="15" customHeight="1" x14ac:dyDescent="0.15">
      <c r="B58" s="35"/>
      <c r="C58" s="36"/>
      <c r="D58" s="30"/>
      <c r="E58" s="28"/>
      <c r="F58" s="29"/>
      <c r="G58" s="111" t="s">
        <v>31</v>
      </c>
      <c r="H58" s="112"/>
      <c r="I58" s="150"/>
      <c r="J58" s="137"/>
      <c r="K58" s="137"/>
      <c r="L58" s="137"/>
      <c r="M58" s="137"/>
      <c r="N58" s="46">
        <f>6*25</f>
        <v>150</v>
      </c>
      <c r="O58" s="57" t="s">
        <v>6</v>
      </c>
      <c r="P58" s="57"/>
      <c r="Q58" s="58"/>
      <c r="R58" s="35"/>
      <c r="T58" s="1">
        <f>IF(I58&gt;0,I58,N58)</f>
        <v>150</v>
      </c>
    </row>
    <row r="59" spans="2:21" ht="15" customHeight="1" x14ac:dyDescent="0.15">
      <c r="B59" s="37"/>
      <c r="C59" s="38"/>
      <c r="D59" s="37"/>
      <c r="E59" s="54" t="s">
        <v>16</v>
      </c>
      <c r="F59" s="55"/>
      <c r="G59" s="55"/>
      <c r="H59" s="56"/>
      <c r="I59" s="54" t="s">
        <v>47</v>
      </c>
      <c r="J59" s="56"/>
      <c r="K59" s="54" t="s">
        <v>15</v>
      </c>
      <c r="L59" s="56"/>
      <c r="M59" s="47"/>
      <c r="N59" s="43">
        <f>N17+N38</f>
        <v>3346</v>
      </c>
      <c r="O59" s="59" t="s">
        <v>6</v>
      </c>
      <c r="P59" s="59"/>
      <c r="Q59" s="60"/>
      <c r="R59" s="37"/>
      <c r="T59" s="1">
        <f>T17+T38</f>
        <v>3346</v>
      </c>
    </row>
    <row r="60" spans="2:21" ht="15" customHeight="1" x14ac:dyDescent="0.15">
      <c r="B60" s="5"/>
      <c r="C60" s="13"/>
      <c r="D60" s="9"/>
      <c r="E60" s="5" t="s">
        <v>30</v>
      </c>
      <c r="F60" s="9"/>
      <c r="G60" s="9"/>
      <c r="H60" s="7"/>
      <c r="I60" s="85" t="s">
        <v>60</v>
      </c>
      <c r="J60" s="86"/>
      <c r="K60" s="79"/>
      <c r="L60" s="80"/>
      <c r="M60" s="52" t="s">
        <v>42</v>
      </c>
      <c r="N60" s="53"/>
      <c r="O60" s="27"/>
      <c r="P60" s="44">
        <f>P18+P39</f>
        <v>247</v>
      </c>
      <c r="Q60" s="24" t="s">
        <v>43</v>
      </c>
      <c r="R60" s="11"/>
      <c r="U60" s="1">
        <f>U18+U39</f>
        <v>247</v>
      </c>
    </row>
    <row r="61" spans="2:21" ht="15" customHeight="1" x14ac:dyDescent="0.15">
      <c r="B61" s="5"/>
      <c r="C61" s="13"/>
      <c r="D61" s="9"/>
      <c r="E61" s="5"/>
      <c r="F61" s="9"/>
      <c r="G61" s="9"/>
      <c r="H61" s="7"/>
      <c r="I61" s="85" t="s">
        <v>59</v>
      </c>
      <c r="J61" s="86"/>
      <c r="K61" s="54" t="s">
        <v>7</v>
      </c>
      <c r="L61" s="56"/>
      <c r="M61" s="47"/>
      <c r="N61" s="43">
        <f>N19+N40</f>
        <v>0</v>
      </c>
      <c r="O61" s="59" t="s">
        <v>6</v>
      </c>
      <c r="P61" s="59"/>
      <c r="Q61" s="60"/>
      <c r="R61" s="11"/>
      <c r="T61" s="1">
        <f>T19+T40</f>
        <v>0</v>
      </c>
    </row>
    <row r="62" spans="2:21" ht="15" customHeight="1" x14ac:dyDescent="0.15">
      <c r="B62" s="5"/>
      <c r="C62" s="13">
        <v>3</v>
      </c>
      <c r="D62" s="9"/>
      <c r="E62" s="5"/>
      <c r="F62" s="9"/>
      <c r="G62" s="9"/>
      <c r="H62" s="7"/>
      <c r="I62" s="9"/>
      <c r="J62" s="9"/>
      <c r="K62" s="79" t="s">
        <v>8</v>
      </c>
      <c r="L62" s="80"/>
      <c r="M62" s="52" t="s">
        <v>42</v>
      </c>
      <c r="N62" s="53"/>
      <c r="O62" s="27"/>
      <c r="P62" s="44">
        <f>P20+P41</f>
        <v>0</v>
      </c>
      <c r="Q62" s="24" t="s">
        <v>43</v>
      </c>
      <c r="R62" s="11"/>
      <c r="U62" s="1">
        <f>U20+U41</f>
        <v>0</v>
      </c>
    </row>
    <row r="63" spans="2:21" ht="15" customHeight="1" x14ac:dyDescent="0.15">
      <c r="B63" s="5"/>
      <c r="C63" s="13"/>
      <c r="D63" s="9"/>
      <c r="E63" s="5"/>
      <c r="F63" s="9"/>
      <c r="G63" s="9"/>
      <c r="H63" s="7"/>
      <c r="I63" s="9"/>
      <c r="J63" s="9"/>
      <c r="K63" s="5"/>
      <c r="L63" s="9"/>
      <c r="M63" s="45"/>
      <c r="N63" s="43">
        <f>N21+N42</f>
        <v>0</v>
      </c>
      <c r="O63" s="57" t="s">
        <v>6</v>
      </c>
      <c r="P63" s="57"/>
      <c r="Q63" s="58"/>
      <c r="R63" s="11"/>
      <c r="T63" s="1">
        <f>T21+T42</f>
        <v>0</v>
      </c>
    </row>
    <row r="64" spans="2:21" ht="15" customHeight="1" x14ac:dyDescent="0.15">
      <c r="B64" s="5"/>
      <c r="C64" s="13"/>
      <c r="D64" s="9"/>
      <c r="E64" s="5"/>
      <c r="F64" s="9"/>
      <c r="G64" s="9"/>
      <c r="H64" s="7"/>
      <c r="I64" s="9"/>
      <c r="J64" s="9"/>
      <c r="K64" s="68" t="s">
        <v>12</v>
      </c>
      <c r="L64" s="69"/>
      <c r="M64" s="54" t="s">
        <v>9</v>
      </c>
      <c r="N64" s="55"/>
      <c r="O64" s="55"/>
      <c r="P64" s="55"/>
      <c r="Q64" s="56"/>
      <c r="R64" s="11"/>
    </row>
    <row r="65" spans="2:21" ht="15" customHeight="1" x14ac:dyDescent="0.15">
      <c r="B65" s="5"/>
      <c r="C65" s="13" t="s">
        <v>17</v>
      </c>
      <c r="D65" s="9"/>
      <c r="E65" s="5"/>
      <c r="F65" s="9"/>
      <c r="G65" s="9"/>
      <c r="H65" s="7"/>
      <c r="I65" s="9"/>
      <c r="J65" s="9"/>
      <c r="K65" s="68"/>
      <c r="L65" s="69"/>
      <c r="M65" s="52" t="s">
        <v>44</v>
      </c>
      <c r="N65" s="53"/>
      <c r="O65" s="27"/>
      <c r="P65" s="44">
        <f>P23+P44</f>
        <v>0</v>
      </c>
      <c r="Q65" s="24" t="s">
        <v>45</v>
      </c>
      <c r="R65" s="11"/>
      <c r="U65" s="1">
        <f>U23+U44</f>
        <v>0</v>
      </c>
    </row>
    <row r="66" spans="2:21" ht="15" customHeight="1" x14ac:dyDescent="0.15">
      <c r="B66" s="5"/>
      <c r="C66" s="13"/>
      <c r="D66" s="9"/>
      <c r="E66" s="5"/>
      <c r="F66" s="9"/>
      <c r="G66" s="9"/>
      <c r="H66" s="7"/>
      <c r="I66" s="9"/>
      <c r="J66" s="9"/>
      <c r="K66" s="68"/>
      <c r="L66" s="69"/>
      <c r="M66" s="54" t="s">
        <v>10</v>
      </c>
      <c r="N66" s="55"/>
      <c r="O66" s="55"/>
      <c r="P66" s="55"/>
      <c r="Q66" s="56"/>
      <c r="R66" s="11"/>
    </row>
    <row r="67" spans="2:21" ht="15" customHeight="1" x14ac:dyDescent="0.15">
      <c r="B67" s="5"/>
      <c r="C67" s="13"/>
      <c r="D67" s="9"/>
      <c r="E67" s="5"/>
      <c r="F67" s="9"/>
      <c r="G67" s="9"/>
      <c r="H67" s="7"/>
      <c r="I67" s="9"/>
      <c r="J67" s="9"/>
      <c r="K67" s="28"/>
      <c r="L67" s="29"/>
      <c r="M67" s="52" t="s">
        <v>44</v>
      </c>
      <c r="N67" s="53"/>
      <c r="O67" s="27"/>
      <c r="P67" s="44">
        <f>P25+P46</f>
        <v>0</v>
      </c>
      <c r="Q67" s="24" t="s">
        <v>45</v>
      </c>
      <c r="R67" s="11"/>
      <c r="U67" s="1">
        <f>U25+U46</f>
        <v>0</v>
      </c>
    </row>
    <row r="68" spans="2:21" ht="15" customHeight="1" x14ac:dyDescent="0.15">
      <c r="B68" s="5"/>
      <c r="C68" s="13"/>
      <c r="D68" s="9"/>
      <c r="E68" s="5"/>
      <c r="F68" s="9"/>
      <c r="G68" s="9"/>
      <c r="H68" s="7"/>
      <c r="I68" s="30"/>
      <c r="J68" s="29"/>
      <c r="K68" s="28" t="s">
        <v>11</v>
      </c>
      <c r="L68" s="30"/>
      <c r="M68" s="45"/>
      <c r="N68" s="43">
        <f>N26+N47</f>
        <v>3346</v>
      </c>
      <c r="O68" s="57" t="s">
        <v>6</v>
      </c>
      <c r="P68" s="57"/>
      <c r="Q68" s="58"/>
      <c r="R68" s="11"/>
      <c r="T68" s="1">
        <f>T26+T47</f>
        <v>3346</v>
      </c>
    </row>
    <row r="69" spans="2:21" ht="15" customHeight="1" x14ac:dyDescent="0.15">
      <c r="B69" s="5"/>
      <c r="C69" s="13"/>
      <c r="D69" s="9"/>
      <c r="E69" s="5"/>
      <c r="F69" s="9"/>
      <c r="G69" s="9"/>
      <c r="H69" s="7"/>
      <c r="I69" s="54" t="s">
        <v>61</v>
      </c>
      <c r="J69" s="56"/>
      <c r="K69" s="54" t="s">
        <v>15</v>
      </c>
      <c r="L69" s="56"/>
      <c r="M69" s="47"/>
      <c r="N69" s="43">
        <f>N27+N48</f>
        <v>62.5</v>
      </c>
      <c r="O69" s="59" t="s">
        <v>6</v>
      </c>
      <c r="P69" s="59"/>
      <c r="Q69" s="60"/>
      <c r="R69" s="11"/>
      <c r="T69" s="1">
        <f>T27+T48</f>
        <v>62.5</v>
      </c>
    </row>
    <row r="70" spans="2:21" ht="15" customHeight="1" x14ac:dyDescent="0.15">
      <c r="B70" s="5"/>
      <c r="C70" s="13" t="s">
        <v>18</v>
      </c>
      <c r="D70" s="9"/>
      <c r="E70" s="5"/>
      <c r="F70" s="9"/>
      <c r="G70" s="9"/>
      <c r="H70" s="7"/>
      <c r="I70" s="85" t="s">
        <v>62</v>
      </c>
      <c r="J70" s="86"/>
      <c r="K70" s="79"/>
      <c r="L70" s="80"/>
      <c r="M70" s="52" t="s">
        <v>42</v>
      </c>
      <c r="N70" s="53"/>
      <c r="O70" s="27"/>
      <c r="P70" s="44">
        <f>P28+P49</f>
        <v>5</v>
      </c>
      <c r="Q70" s="24" t="s">
        <v>43</v>
      </c>
      <c r="R70" s="11"/>
      <c r="U70" s="1">
        <f>U28+U49</f>
        <v>5</v>
      </c>
    </row>
    <row r="71" spans="2:21" ht="15" customHeight="1" x14ac:dyDescent="0.15">
      <c r="B71" s="5"/>
      <c r="C71" s="13"/>
      <c r="D71" s="9"/>
      <c r="E71" s="5"/>
      <c r="F71" s="9"/>
      <c r="G71" s="9"/>
      <c r="H71" s="7"/>
      <c r="I71" s="9"/>
      <c r="J71" s="9"/>
      <c r="K71" s="54" t="s">
        <v>7</v>
      </c>
      <c r="L71" s="56"/>
      <c r="M71" s="47"/>
      <c r="N71" s="43">
        <f>N29+N50</f>
        <v>0</v>
      </c>
      <c r="O71" s="59" t="s">
        <v>6</v>
      </c>
      <c r="P71" s="59"/>
      <c r="Q71" s="60"/>
      <c r="R71" s="11"/>
      <c r="T71" s="1">
        <f>T29+T50</f>
        <v>0</v>
      </c>
    </row>
    <row r="72" spans="2:21" ht="15" customHeight="1" x14ac:dyDescent="0.15">
      <c r="B72" s="5"/>
      <c r="C72" s="13"/>
      <c r="D72" s="9"/>
      <c r="E72" s="5"/>
      <c r="F72" s="9"/>
      <c r="G72" s="9"/>
      <c r="H72" s="7"/>
      <c r="I72" s="9"/>
      <c r="J72" s="9"/>
      <c r="K72" s="79" t="s">
        <v>8</v>
      </c>
      <c r="L72" s="80"/>
      <c r="M72" s="52" t="s">
        <v>42</v>
      </c>
      <c r="N72" s="53"/>
      <c r="O72" s="27"/>
      <c r="P72" s="44">
        <f>P30+P51</f>
        <v>0</v>
      </c>
      <c r="Q72" s="24" t="s">
        <v>43</v>
      </c>
      <c r="R72" s="11"/>
      <c r="U72" s="1">
        <f>U30+U51</f>
        <v>0</v>
      </c>
    </row>
    <row r="73" spans="2:21" ht="15" customHeight="1" x14ac:dyDescent="0.15">
      <c r="B73" s="5"/>
      <c r="C73" s="13"/>
      <c r="D73" s="9"/>
      <c r="E73" s="5"/>
      <c r="F73" s="9"/>
      <c r="G73" s="9"/>
      <c r="H73" s="7"/>
      <c r="I73" s="9"/>
      <c r="J73" s="9"/>
      <c r="K73" s="5"/>
      <c r="L73" s="9"/>
      <c r="M73" s="45"/>
      <c r="N73" s="43">
        <f>N31+N52</f>
        <v>0</v>
      </c>
      <c r="O73" s="57" t="s">
        <v>6</v>
      </c>
      <c r="P73" s="57"/>
      <c r="Q73" s="58"/>
      <c r="R73" s="11"/>
      <c r="T73" s="1">
        <f>T31+T52</f>
        <v>0</v>
      </c>
    </row>
    <row r="74" spans="2:21" ht="15" customHeight="1" x14ac:dyDescent="0.15">
      <c r="B74" s="5"/>
      <c r="C74" s="13"/>
      <c r="D74" s="9"/>
      <c r="E74" s="5"/>
      <c r="F74" s="9"/>
      <c r="G74" s="9"/>
      <c r="H74" s="7"/>
      <c r="I74" s="9"/>
      <c r="J74" s="9"/>
      <c r="K74" s="68" t="s">
        <v>12</v>
      </c>
      <c r="L74" s="69"/>
      <c r="M74" s="54" t="s">
        <v>9</v>
      </c>
      <c r="N74" s="55"/>
      <c r="O74" s="55"/>
      <c r="P74" s="55"/>
      <c r="Q74" s="56"/>
      <c r="R74" s="11"/>
    </row>
    <row r="75" spans="2:21" ht="15" customHeight="1" x14ac:dyDescent="0.15">
      <c r="B75" s="5"/>
      <c r="C75" s="13"/>
      <c r="D75" s="9"/>
      <c r="E75" s="5"/>
      <c r="F75" s="9"/>
      <c r="G75" s="9"/>
      <c r="H75" s="7"/>
      <c r="I75" s="9"/>
      <c r="J75" s="9"/>
      <c r="K75" s="68"/>
      <c r="L75" s="69"/>
      <c r="M75" s="52" t="s">
        <v>44</v>
      </c>
      <c r="N75" s="53"/>
      <c r="O75" s="27"/>
      <c r="P75" s="44">
        <f>P33+P54</f>
        <v>0</v>
      </c>
      <c r="Q75" s="24" t="s">
        <v>45</v>
      </c>
      <c r="R75" s="11"/>
      <c r="U75" s="1">
        <f>U33+U54</f>
        <v>0</v>
      </c>
    </row>
    <row r="76" spans="2:21" ht="15" customHeight="1" x14ac:dyDescent="0.15">
      <c r="B76" s="5"/>
      <c r="C76" s="13"/>
      <c r="D76" s="9"/>
      <c r="E76" s="5"/>
      <c r="F76" s="9"/>
      <c r="G76" s="9"/>
      <c r="H76" s="7"/>
      <c r="I76" s="9"/>
      <c r="J76" s="9"/>
      <c r="K76" s="68"/>
      <c r="L76" s="69"/>
      <c r="M76" s="54" t="s">
        <v>10</v>
      </c>
      <c r="N76" s="55"/>
      <c r="O76" s="55"/>
      <c r="P76" s="55"/>
      <c r="Q76" s="56"/>
      <c r="R76" s="11"/>
    </row>
    <row r="77" spans="2:21" ht="15" customHeight="1" x14ac:dyDescent="0.15">
      <c r="B77" s="5"/>
      <c r="C77" s="13"/>
      <c r="D77" s="9"/>
      <c r="E77" s="5"/>
      <c r="F77" s="9"/>
      <c r="G77" s="9"/>
      <c r="H77" s="7"/>
      <c r="I77" s="9"/>
      <c r="J77" s="9"/>
      <c r="K77" s="28"/>
      <c r="L77" s="29"/>
      <c r="M77" s="52" t="s">
        <v>44</v>
      </c>
      <c r="N77" s="53"/>
      <c r="O77" s="27"/>
      <c r="P77" s="44">
        <f>P35+P56</f>
        <v>0</v>
      </c>
      <c r="Q77" s="24" t="s">
        <v>45</v>
      </c>
      <c r="R77" s="11"/>
      <c r="U77" s="1">
        <f>U35+U56</f>
        <v>0</v>
      </c>
    </row>
    <row r="78" spans="2:21" ht="15" customHeight="1" x14ac:dyDescent="0.15">
      <c r="B78" s="5"/>
      <c r="C78" s="36"/>
      <c r="D78" s="29"/>
      <c r="E78" s="5"/>
      <c r="F78" s="9"/>
      <c r="G78" s="30"/>
      <c r="H78" s="29"/>
      <c r="I78" s="28"/>
      <c r="J78" s="29"/>
      <c r="K78" s="28" t="s">
        <v>11</v>
      </c>
      <c r="L78" s="30"/>
      <c r="M78" s="45"/>
      <c r="N78" s="43">
        <f>N36+N57</f>
        <v>62.5</v>
      </c>
      <c r="O78" s="57" t="s">
        <v>6</v>
      </c>
      <c r="P78" s="57"/>
      <c r="Q78" s="58"/>
      <c r="R78" s="11"/>
      <c r="T78" s="1">
        <f>T36+T57</f>
        <v>62.5</v>
      </c>
    </row>
    <row r="79" spans="2:21" ht="15" customHeight="1" x14ac:dyDescent="0.15">
      <c r="B79" s="5"/>
      <c r="C79" s="65" t="s">
        <v>21</v>
      </c>
      <c r="D79" s="73" t="s">
        <v>19</v>
      </c>
      <c r="E79" s="74"/>
      <c r="F79" s="75"/>
      <c r="G79" s="151" t="s">
        <v>100</v>
      </c>
      <c r="H79" s="152"/>
      <c r="I79" s="152"/>
      <c r="J79" s="152"/>
      <c r="K79" s="152"/>
      <c r="L79" s="152"/>
      <c r="M79" s="152"/>
      <c r="N79" s="152"/>
      <c r="O79" s="152"/>
      <c r="P79" s="152"/>
      <c r="Q79" s="153"/>
      <c r="R79" s="11"/>
    </row>
    <row r="80" spans="2:21" ht="15" customHeight="1" x14ac:dyDescent="0.15">
      <c r="B80" s="5"/>
      <c r="C80" s="66"/>
      <c r="D80" s="76"/>
      <c r="E80" s="77"/>
      <c r="F80" s="78"/>
      <c r="G80" s="154" t="s">
        <v>99</v>
      </c>
      <c r="H80" s="155"/>
      <c r="I80" s="155"/>
      <c r="J80" s="155"/>
      <c r="K80" s="155"/>
      <c r="L80" s="155"/>
      <c r="M80" s="155"/>
      <c r="N80" s="155"/>
      <c r="O80" s="155"/>
      <c r="P80" s="155"/>
      <c r="Q80" s="156"/>
      <c r="R80" s="11"/>
    </row>
    <row r="81" spans="2:18" ht="30" customHeight="1" x14ac:dyDescent="0.15">
      <c r="B81" s="5"/>
      <c r="C81" s="67"/>
      <c r="D81" s="62" t="s">
        <v>20</v>
      </c>
      <c r="E81" s="63"/>
      <c r="F81" s="64"/>
      <c r="G81" s="144" t="s">
        <v>50</v>
      </c>
      <c r="H81" s="145"/>
      <c r="I81" s="145"/>
      <c r="J81" s="145"/>
      <c r="K81" s="145"/>
      <c r="L81" s="145"/>
      <c r="M81" s="145"/>
      <c r="N81" s="145"/>
      <c r="O81" s="145"/>
      <c r="P81" s="145"/>
      <c r="Q81" s="148"/>
      <c r="R81" s="11"/>
    </row>
    <row r="82" spans="2:18" ht="30" customHeight="1" x14ac:dyDescent="0.15">
      <c r="B82" s="5"/>
      <c r="C82" s="65" t="s">
        <v>28</v>
      </c>
      <c r="D82" s="65" t="s">
        <v>23</v>
      </c>
      <c r="E82" s="62" t="s">
        <v>35</v>
      </c>
      <c r="F82" s="64"/>
      <c r="G82" s="144" t="s">
        <v>93</v>
      </c>
      <c r="H82" s="145"/>
      <c r="I82" s="145"/>
      <c r="J82" s="145"/>
      <c r="K82" s="145"/>
      <c r="L82" s="145"/>
      <c r="M82" s="145"/>
      <c r="N82" s="145"/>
      <c r="O82" s="145"/>
      <c r="P82" s="145"/>
      <c r="Q82" s="148"/>
      <c r="R82" s="11"/>
    </row>
    <row r="83" spans="2:18" ht="30" customHeight="1" x14ac:dyDescent="0.15">
      <c r="B83" s="5"/>
      <c r="C83" s="66"/>
      <c r="D83" s="66"/>
      <c r="E83" s="102" t="s">
        <v>34</v>
      </c>
      <c r="F83" s="103"/>
      <c r="G83" s="90" t="s">
        <v>22</v>
      </c>
      <c r="H83" s="91"/>
      <c r="I83" s="144"/>
      <c r="J83" s="145"/>
      <c r="K83" s="145"/>
      <c r="L83" s="145"/>
      <c r="M83" s="145"/>
      <c r="N83" s="145"/>
      <c r="O83" s="145"/>
      <c r="P83" s="145"/>
      <c r="Q83" s="148"/>
      <c r="R83" s="11"/>
    </row>
    <row r="84" spans="2:18" ht="15" customHeight="1" x14ac:dyDescent="0.15">
      <c r="B84" s="5"/>
      <c r="C84" s="66"/>
      <c r="D84" s="66"/>
      <c r="E84" s="104"/>
      <c r="F84" s="105"/>
      <c r="G84" s="81" t="s">
        <v>40</v>
      </c>
      <c r="H84" s="82"/>
      <c r="I84" s="157"/>
      <c r="J84" s="158"/>
      <c r="K84" s="158"/>
      <c r="L84" s="158"/>
      <c r="M84" s="158"/>
      <c r="N84" s="158"/>
      <c r="O84" s="158"/>
      <c r="P84" s="158"/>
      <c r="Q84" s="159"/>
      <c r="R84" s="11"/>
    </row>
    <row r="85" spans="2:18" ht="15" customHeight="1" x14ac:dyDescent="0.15">
      <c r="B85" s="5"/>
      <c r="C85" s="66"/>
      <c r="D85" s="67"/>
      <c r="E85" s="106"/>
      <c r="F85" s="107"/>
      <c r="G85" s="83"/>
      <c r="H85" s="84"/>
      <c r="I85" s="160"/>
      <c r="J85" s="161"/>
      <c r="K85" s="161"/>
      <c r="L85" s="161"/>
      <c r="M85" s="161"/>
      <c r="N85" s="161"/>
      <c r="O85" s="161"/>
      <c r="P85" s="161"/>
      <c r="Q85" s="162"/>
      <c r="R85" s="11"/>
    </row>
    <row r="86" spans="2:18" ht="30" customHeight="1" x14ac:dyDescent="0.15">
      <c r="B86" s="5"/>
      <c r="C86" s="67"/>
      <c r="D86" s="62" t="s">
        <v>24</v>
      </c>
      <c r="E86" s="63"/>
      <c r="F86" s="64"/>
      <c r="G86" s="144" t="s">
        <v>51</v>
      </c>
      <c r="H86" s="145"/>
      <c r="I86" s="145"/>
      <c r="J86" s="145"/>
      <c r="K86" s="145"/>
      <c r="L86" s="145"/>
      <c r="M86" s="145"/>
      <c r="N86" s="145"/>
      <c r="O86" s="145"/>
      <c r="P86" s="145"/>
      <c r="Q86" s="148"/>
      <c r="R86" s="11"/>
    </row>
    <row r="87" spans="2:18" ht="30" customHeight="1" x14ac:dyDescent="0.15">
      <c r="B87" s="5"/>
      <c r="C87" s="12">
        <v>6</v>
      </c>
      <c r="D87" s="63" t="s">
        <v>25</v>
      </c>
      <c r="E87" s="63"/>
      <c r="F87" s="64"/>
      <c r="G87" s="144" t="s">
        <v>82</v>
      </c>
      <c r="H87" s="145"/>
      <c r="I87" s="145"/>
      <c r="J87" s="145"/>
      <c r="K87" s="145"/>
      <c r="L87" s="145"/>
      <c r="M87" s="145"/>
      <c r="N87" s="145"/>
      <c r="O87" s="145"/>
      <c r="P87" s="145"/>
      <c r="Q87" s="148"/>
      <c r="R87" s="11"/>
    </row>
    <row r="88" spans="2:18" ht="30" customHeight="1" x14ac:dyDescent="0.15">
      <c r="B88" s="5"/>
      <c r="C88" s="12">
        <v>7</v>
      </c>
      <c r="D88" s="63" t="s">
        <v>26</v>
      </c>
      <c r="E88" s="63"/>
      <c r="F88" s="64"/>
      <c r="G88" s="144" t="s">
        <v>87</v>
      </c>
      <c r="H88" s="145"/>
      <c r="I88" s="145"/>
      <c r="J88" s="145"/>
      <c r="K88" s="145"/>
      <c r="L88" s="145"/>
      <c r="M88" s="145"/>
      <c r="N88" s="145"/>
      <c r="O88" s="145"/>
      <c r="P88" s="145"/>
      <c r="Q88" s="148"/>
      <c r="R88" s="11"/>
    </row>
    <row r="89" spans="2:18" ht="30" customHeight="1" x14ac:dyDescent="0.15">
      <c r="B89" s="5"/>
      <c r="C89" s="12">
        <v>8</v>
      </c>
      <c r="D89" s="63" t="s">
        <v>27</v>
      </c>
      <c r="E89" s="63"/>
      <c r="F89" s="64"/>
      <c r="G89" s="144" t="s">
        <v>107</v>
      </c>
      <c r="H89" s="145"/>
      <c r="I89" s="145"/>
      <c r="J89" s="145"/>
      <c r="K89" s="145"/>
      <c r="L89" s="145"/>
      <c r="M89" s="145"/>
      <c r="N89" s="145"/>
      <c r="O89" s="145"/>
      <c r="P89" s="145"/>
      <c r="Q89" s="148"/>
      <c r="R89" s="11"/>
    </row>
    <row r="90" spans="2:18" ht="16.5" customHeight="1" x14ac:dyDescent="0.15">
      <c r="B90" s="5"/>
      <c r="C90" s="55" t="s">
        <v>32</v>
      </c>
      <c r="D90" s="55"/>
      <c r="E90" s="55"/>
      <c r="F90" s="6"/>
      <c r="G90" s="6"/>
      <c r="H90" s="6"/>
      <c r="I90" s="6"/>
      <c r="J90" s="6"/>
      <c r="K90" s="6"/>
      <c r="L90" s="6"/>
      <c r="M90" s="6"/>
      <c r="N90" s="6"/>
      <c r="O90" s="6"/>
      <c r="P90" s="6"/>
      <c r="Q90" s="6"/>
      <c r="R90" s="7"/>
    </row>
    <row r="91" spans="2:18" ht="16.5" customHeight="1" x14ac:dyDescent="0.15">
      <c r="B91" s="5"/>
      <c r="C91" s="61" t="s">
        <v>33</v>
      </c>
      <c r="D91" s="61"/>
      <c r="E91" s="61"/>
      <c r="F91" s="61"/>
      <c r="G91" s="61"/>
      <c r="H91" s="61"/>
      <c r="I91" s="61"/>
      <c r="J91" s="61"/>
      <c r="K91" s="61"/>
      <c r="L91" s="61"/>
      <c r="M91" s="61"/>
      <c r="N91" s="61"/>
      <c r="O91" s="61"/>
      <c r="P91" s="61"/>
      <c r="Q91" s="61"/>
      <c r="R91" s="7"/>
    </row>
    <row r="92" spans="2:18" ht="9.75" customHeight="1" x14ac:dyDescent="0.15">
      <c r="B92" s="28"/>
      <c r="C92" s="41"/>
      <c r="D92" s="30"/>
      <c r="E92" s="30"/>
      <c r="F92" s="30"/>
      <c r="G92" s="30"/>
      <c r="H92" s="30"/>
      <c r="I92" s="30"/>
      <c r="J92" s="30"/>
      <c r="K92" s="30"/>
      <c r="L92" s="30"/>
      <c r="M92" s="30"/>
      <c r="N92" s="30"/>
      <c r="O92" s="30"/>
      <c r="P92" s="30"/>
      <c r="Q92" s="42"/>
      <c r="R92" s="29"/>
    </row>
    <row r="93" spans="2:18" ht="7.5" customHeight="1" x14ac:dyDescent="0.15"/>
    <row r="94" spans="2:18" ht="12" customHeight="1" x14ac:dyDescent="0.15">
      <c r="B94" s="95" t="str">
        <f>新設!B94</f>
        <v>備　考
　一　路外駐車場変更届書にあっては、変更しようとする事項を朱記すること。
　二　３のイ欄の「駐車場の区域の面積」欄においては、駐車場の敷地面積を記載すること。
  三　３のロ欄の「駐車場の用に供する部分の面積」欄においては、駐車の用に供する部分（駐車マス）、車路、料
     金徴収施設、操車場所、乗降場その他の駐車場のため必要な施設の総面積を記載すること。
  四　３のロのａ欄及びｂ欄の「駐車の用に供する部分の面積」欄の「それ以外の部分」欄においては、月ぎめ契約
     等により特定の顧客の駐車の用に供する部分等一般公共の用に供する部分以外の部分の総面積を記載すること。
  五　３のロのａ欄及びｂ欄の「車路等の面積」欄においては、駐車場の用に供する部分のうち、駐車の用に供する
　　 部分を除いた部分の総面積を記載すること。
  六　４のイ欄においては、建築物の階数、建築面積、構造上の種別（木造、耐火構造等の別）及び避難階段の数を
     記載すること。なお、大建築物の一部にある路外駐車場にあっては、その旨を記載すること。
  七　４のロ欄においては、車路及び駐車の用に供する部分のみについて記載すること。
  八　５のイのａ欄においては、特殊の装置を用いるか否かに応じて、「有」又は「無」のいずれかを記載するこ
     と。
  九　５のイのｂ欄の「認定の番号」欄においては、用いる特殊の装置に係る駐車場法施行令第15条の規定による建
     設大臣の認定の番号を記載すること。
  十　５のイのｂ欄の「特殊の装置の名称等」欄においては、用いる特殊の装置の名称（商品名）、製造者名を記載
     すること。
  十一　５のロ欄においては、特殊の装置以外の換気装置、照明装置、警報装置その他の設備の概要を記載すること。
  十二　６欄においては、路外駐車場の業務に附帯して行う業務のための施設の概要を記載すること。</v>
      </c>
      <c r="C94" s="95"/>
      <c r="D94" s="95"/>
      <c r="E94" s="95"/>
      <c r="F94" s="95"/>
      <c r="G94" s="95"/>
      <c r="H94" s="95"/>
      <c r="I94" s="95"/>
      <c r="J94" s="95"/>
      <c r="K94" s="95"/>
      <c r="L94" s="95"/>
      <c r="M94" s="95"/>
      <c r="N94" s="95"/>
      <c r="O94" s="95"/>
      <c r="P94" s="95"/>
      <c r="Q94" s="95"/>
    </row>
    <row r="95" spans="2:18" x14ac:dyDescent="0.15">
      <c r="B95" s="95"/>
      <c r="C95" s="95"/>
      <c r="D95" s="95"/>
      <c r="E95" s="95"/>
      <c r="F95" s="95"/>
      <c r="G95" s="95"/>
      <c r="H95" s="95"/>
      <c r="I95" s="95"/>
      <c r="J95" s="95"/>
      <c r="K95" s="95"/>
      <c r="L95" s="95"/>
      <c r="M95" s="95"/>
      <c r="N95" s="95"/>
      <c r="O95" s="95"/>
      <c r="P95" s="95"/>
      <c r="Q95" s="95"/>
    </row>
    <row r="96" spans="2:18" x14ac:dyDescent="0.15">
      <c r="B96" s="95"/>
      <c r="C96" s="95"/>
      <c r="D96" s="95"/>
      <c r="E96" s="95"/>
      <c r="F96" s="95"/>
      <c r="G96" s="95"/>
      <c r="H96" s="95"/>
      <c r="I96" s="95"/>
      <c r="J96" s="95"/>
      <c r="K96" s="95"/>
      <c r="L96" s="95"/>
      <c r="M96" s="95"/>
      <c r="N96" s="95"/>
      <c r="O96" s="95"/>
      <c r="P96" s="95"/>
      <c r="Q96" s="95"/>
    </row>
    <row r="97" spans="2:17" x14ac:dyDescent="0.15">
      <c r="B97" s="95"/>
      <c r="C97" s="95"/>
      <c r="D97" s="95"/>
      <c r="E97" s="95"/>
      <c r="F97" s="95"/>
      <c r="G97" s="95"/>
      <c r="H97" s="95"/>
      <c r="I97" s="95"/>
      <c r="J97" s="95"/>
      <c r="K97" s="95"/>
      <c r="L97" s="95"/>
      <c r="M97" s="95"/>
      <c r="N97" s="95"/>
      <c r="O97" s="95"/>
      <c r="P97" s="95"/>
      <c r="Q97" s="95"/>
    </row>
    <row r="98" spans="2:17" x14ac:dyDescent="0.15">
      <c r="B98" s="95"/>
      <c r="C98" s="95"/>
      <c r="D98" s="95"/>
      <c r="E98" s="95"/>
      <c r="F98" s="95"/>
      <c r="G98" s="95"/>
      <c r="H98" s="95"/>
      <c r="I98" s="95"/>
      <c r="J98" s="95"/>
      <c r="K98" s="95"/>
      <c r="L98" s="95"/>
      <c r="M98" s="95"/>
      <c r="N98" s="95"/>
      <c r="O98" s="95"/>
      <c r="P98" s="95"/>
      <c r="Q98" s="95"/>
    </row>
    <row r="99" spans="2:17" x14ac:dyDescent="0.15">
      <c r="B99" s="95"/>
      <c r="C99" s="95"/>
      <c r="D99" s="95"/>
      <c r="E99" s="95"/>
      <c r="F99" s="95"/>
      <c r="G99" s="95"/>
      <c r="H99" s="95"/>
      <c r="I99" s="95"/>
      <c r="J99" s="95"/>
      <c r="K99" s="95"/>
      <c r="L99" s="95"/>
      <c r="M99" s="95"/>
      <c r="N99" s="95"/>
      <c r="O99" s="95"/>
      <c r="P99" s="95"/>
      <c r="Q99" s="95"/>
    </row>
    <row r="100" spans="2:17" x14ac:dyDescent="0.15">
      <c r="B100" s="95"/>
      <c r="C100" s="95"/>
      <c r="D100" s="95"/>
      <c r="E100" s="95"/>
      <c r="F100" s="95"/>
      <c r="G100" s="95"/>
      <c r="H100" s="95"/>
      <c r="I100" s="95"/>
      <c r="J100" s="95"/>
      <c r="K100" s="95"/>
      <c r="L100" s="95"/>
      <c r="M100" s="95"/>
      <c r="N100" s="95"/>
      <c r="O100" s="95"/>
      <c r="P100" s="95"/>
      <c r="Q100" s="95"/>
    </row>
    <row r="101" spans="2:17" x14ac:dyDescent="0.15">
      <c r="B101" s="95"/>
      <c r="C101" s="95"/>
      <c r="D101" s="95"/>
      <c r="E101" s="95"/>
      <c r="F101" s="95"/>
      <c r="G101" s="95"/>
      <c r="H101" s="95"/>
      <c r="I101" s="95"/>
      <c r="J101" s="95"/>
      <c r="K101" s="95"/>
      <c r="L101" s="95"/>
      <c r="M101" s="95"/>
      <c r="N101" s="95"/>
      <c r="O101" s="95"/>
      <c r="P101" s="95"/>
      <c r="Q101" s="95"/>
    </row>
    <row r="102" spans="2:17" x14ac:dyDescent="0.15">
      <c r="B102" s="95"/>
      <c r="C102" s="95"/>
      <c r="D102" s="95"/>
      <c r="E102" s="95"/>
      <c r="F102" s="95"/>
      <c r="G102" s="95"/>
      <c r="H102" s="95"/>
      <c r="I102" s="95"/>
      <c r="J102" s="95"/>
      <c r="K102" s="95"/>
      <c r="L102" s="95"/>
      <c r="M102" s="95"/>
      <c r="N102" s="95"/>
      <c r="O102" s="95"/>
      <c r="P102" s="95"/>
      <c r="Q102" s="95"/>
    </row>
    <row r="103" spans="2:17" x14ac:dyDescent="0.15">
      <c r="B103" s="95"/>
      <c r="C103" s="95"/>
      <c r="D103" s="95"/>
      <c r="E103" s="95"/>
      <c r="F103" s="95"/>
      <c r="G103" s="95"/>
      <c r="H103" s="95"/>
      <c r="I103" s="95"/>
      <c r="J103" s="95"/>
      <c r="K103" s="95"/>
      <c r="L103" s="95"/>
      <c r="M103" s="95"/>
      <c r="N103" s="95"/>
      <c r="O103" s="95"/>
      <c r="P103" s="95"/>
      <c r="Q103" s="95"/>
    </row>
    <row r="104" spans="2:17" x14ac:dyDescent="0.15">
      <c r="B104" s="95"/>
      <c r="C104" s="95"/>
      <c r="D104" s="95"/>
      <c r="E104" s="95"/>
      <c r="F104" s="95"/>
      <c r="G104" s="95"/>
      <c r="H104" s="95"/>
      <c r="I104" s="95"/>
      <c r="J104" s="95"/>
      <c r="K104" s="95"/>
      <c r="L104" s="95"/>
      <c r="M104" s="95"/>
      <c r="N104" s="95"/>
      <c r="O104" s="95"/>
      <c r="P104" s="95"/>
      <c r="Q104" s="95"/>
    </row>
    <row r="105" spans="2:17" x14ac:dyDescent="0.15">
      <c r="B105" s="95"/>
      <c r="C105" s="95"/>
      <c r="D105" s="95"/>
      <c r="E105" s="95"/>
      <c r="F105" s="95"/>
      <c r="G105" s="95"/>
      <c r="H105" s="95"/>
      <c r="I105" s="95"/>
      <c r="J105" s="95"/>
      <c r="K105" s="95"/>
      <c r="L105" s="95"/>
      <c r="M105" s="95"/>
      <c r="N105" s="95"/>
      <c r="O105" s="95"/>
      <c r="P105" s="95"/>
      <c r="Q105" s="95"/>
    </row>
    <row r="106" spans="2:17" x14ac:dyDescent="0.15">
      <c r="B106" s="95"/>
      <c r="C106" s="95"/>
      <c r="D106" s="95"/>
      <c r="E106" s="95"/>
      <c r="F106" s="95"/>
      <c r="G106" s="95"/>
      <c r="H106" s="95"/>
      <c r="I106" s="95"/>
      <c r="J106" s="95"/>
      <c r="K106" s="95"/>
      <c r="L106" s="95"/>
      <c r="M106" s="95"/>
      <c r="N106" s="95"/>
      <c r="O106" s="95"/>
      <c r="P106" s="95"/>
      <c r="Q106" s="95"/>
    </row>
    <row r="107" spans="2:17" x14ac:dyDescent="0.15">
      <c r="B107" s="95"/>
      <c r="C107" s="95"/>
      <c r="D107" s="95"/>
      <c r="E107" s="95"/>
      <c r="F107" s="95"/>
      <c r="G107" s="95"/>
      <c r="H107" s="95"/>
      <c r="I107" s="95"/>
      <c r="J107" s="95"/>
      <c r="K107" s="95"/>
      <c r="L107" s="95"/>
      <c r="M107" s="95"/>
      <c r="N107" s="95"/>
      <c r="O107" s="95"/>
      <c r="P107" s="95"/>
      <c r="Q107" s="95"/>
    </row>
    <row r="108" spans="2:17" x14ac:dyDescent="0.15">
      <c r="B108" s="95"/>
      <c r="C108" s="95"/>
      <c r="D108" s="95"/>
      <c r="E108" s="95"/>
      <c r="F108" s="95"/>
      <c r="G108" s="95"/>
      <c r="H108" s="95"/>
      <c r="I108" s="95"/>
      <c r="J108" s="95"/>
      <c r="K108" s="95"/>
      <c r="L108" s="95"/>
      <c r="M108" s="95"/>
      <c r="N108" s="95"/>
      <c r="O108" s="95"/>
      <c r="P108" s="95"/>
      <c r="Q108" s="95"/>
    </row>
    <row r="109" spans="2:17" x14ac:dyDescent="0.15">
      <c r="B109" s="95"/>
      <c r="C109" s="95"/>
      <c r="D109" s="95"/>
      <c r="E109" s="95"/>
      <c r="F109" s="95"/>
      <c r="G109" s="95"/>
      <c r="H109" s="95"/>
      <c r="I109" s="95"/>
      <c r="J109" s="95"/>
      <c r="K109" s="95"/>
      <c r="L109" s="95"/>
      <c r="M109" s="95"/>
      <c r="N109" s="95"/>
      <c r="O109" s="95"/>
      <c r="P109" s="95"/>
      <c r="Q109" s="95"/>
    </row>
    <row r="110" spans="2:17" x14ac:dyDescent="0.15">
      <c r="B110" s="95"/>
      <c r="C110" s="95"/>
      <c r="D110" s="95"/>
      <c r="E110" s="95"/>
      <c r="F110" s="95"/>
      <c r="G110" s="95"/>
      <c r="H110" s="95"/>
      <c r="I110" s="95"/>
      <c r="J110" s="95"/>
      <c r="K110" s="95"/>
      <c r="L110" s="95"/>
      <c r="M110" s="95"/>
      <c r="N110" s="95"/>
      <c r="O110" s="95"/>
      <c r="P110" s="95"/>
      <c r="Q110" s="95"/>
    </row>
    <row r="111" spans="2:17" x14ac:dyDescent="0.15">
      <c r="B111" s="95"/>
      <c r="C111" s="95"/>
      <c r="D111" s="95"/>
      <c r="E111" s="95"/>
      <c r="F111" s="95"/>
      <c r="G111" s="95"/>
      <c r="H111" s="95"/>
      <c r="I111" s="95"/>
      <c r="J111" s="95"/>
      <c r="K111" s="95"/>
      <c r="L111" s="95"/>
      <c r="M111" s="95"/>
      <c r="N111" s="95"/>
      <c r="O111" s="95"/>
      <c r="P111" s="95"/>
      <c r="Q111" s="95"/>
    </row>
    <row r="112" spans="2:17" x14ac:dyDescent="0.15">
      <c r="B112" s="95"/>
      <c r="C112" s="95"/>
      <c r="D112" s="95"/>
      <c r="E112" s="95"/>
      <c r="F112" s="95"/>
      <c r="G112" s="95"/>
      <c r="H112" s="95"/>
      <c r="I112" s="95"/>
      <c r="J112" s="95"/>
      <c r="K112" s="95"/>
      <c r="L112" s="95"/>
      <c r="M112" s="95"/>
      <c r="N112" s="95"/>
      <c r="O112" s="95"/>
      <c r="P112" s="95"/>
      <c r="Q112" s="95"/>
    </row>
    <row r="113" spans="2:17" x14ac:dyDescent="0.15">
      <c r="B113" s="95"/>
      <c r="C113" s="95"/>
      <c r="D113" s="95"/>
      <c r="E113" s="95"/>
      <c r="F113" s="95"/>
      <c r="G113" s="95"/>
      <c r="H113" s="95"/>
      <c r="I113" s="95"/>
      <c r="J113" s="95"/>
      <c r="K113" s="95"/>
      <c r="L113" s="95"/>
      <c r="M113" s="95"/>
      <c r="N113" s="95"/>
      <c r="O113" s="95"/>
      <c r="P113" s="95"/>
      <c r="Q113" s="95"/>
    </row>
  </sheetData>
  <sheetProtection selectLockedCells="1"/>
  <mergeCells count="169">
    <mergeCell ref="M64:Q64"/>
    <mergeCell ref="M74:Q74"/>
    <mergeCell ref="M67:N67"/>
    <mergeCell ref="M66:Q66"/>
    <mergeCell ref="O73:Q73"/>
    <mergeCell ref="C91:Q91"/>
    <mergeCell ref="M76:Q76"/>
    <mergeCell ref="D81:F81"/>
    <mergeCell ref="C82:C86"/>
    <mergeCell ref="K74:L76"/>
    <mergeCell ref="G82:Q82"/>
    <mergeCell ref="D88:F88"/>
    <mergeCell ref="C79:C81"/>
    <mergeCell ref="D87:F87"/>
    <mergeCell ref="M75:N75"/>
    <mergeCell ref="M77:N77"/>
    <mergeCell ref="D79:F80"/>
    <mergeCell ref="G81:Q81"/>
    <mergeCell ref="G84:H85"/>
    <mergeCell ref="G83:H83"/>
    <mergeCell ref="I69:J69"/>
    <mergeCell ref="G58:H58"/>
    <mergeCell ref="G39:H39"/>
    <mergeCell ref="I59:J59"/>
    <mergeCell ref="K72:L72"/>
    <mergeCell ref="G80:Q80"/>
    <mergeCell ref="G79:Q79"/>
    <mergeCell ref="O78:Q78"/>
    <mergeCell ref="M65:N65"/>
    <mergeCell ref="O68:Q68"/>
    <mergeCell ref="K69:L70"/>
    <mergeCell ref="K64:L66"/>
    <mergeCell ref="O59:Q59"/>
    <mergeCell ref="M62:N62"/>
    <mergeCell ref="O61:Q61"/>
    <mergeCell ref="O69:Q69"/>
    <mergeCell ref="M70:N70"/>
    <mergeCell ref="M72:N72"/>
    <mergeCell ref="M60:N60"/>
    <mergeCell ref="E59:H59"/>
    <mergeCell ref="K59:L60"/>
    <mergeCell ref="M53:Q53"/>
    <mergeCell ref="M54:N54"/>
    <mergeCell ref="O57:Q57"/>
    <mergeCell ref="O58:Q58"/>
    <mergeCell ref="B94:Q113"/>
    <mergeCell ref="D89:F89"/>
    <mergeCell ref="E82:F82"/>
    <mergeCell ref="C90:E90"/>
    <mergeCell ref="I83:Q83"/>
    <mergeCell ref="I84:Q85"/>
    <mergeCell ref="G88:Q88"/>
    <mergeCell ref="E83:F85"/>
    <mergeCell ref="D82:D85"/>
    <mergeCell ref="G89:Q89"/>
    <mergeCell ref="G86:Q86"/>
    <mergeCell ref="D86:F86"/>
    <mergeCell ref="G87:Q87"/>
    <mergeCell ref="K48:L49"/>
    <mergeCell ref="K22:L24"/>
    <mergeCell ref="K32:L34"/>
    <mergeCell ref="K27:L28"/>
    <mergeCell ref="K43:L45"/>
    <mergeCell ref="O71:Q71"/>
    <mergeCell ref="I37:M37"/>
    <mergeCell ref="I60:J60"/>
    <mergeCell ref="K71:L71"/>
    <mergeCell ref="I70:J70"/>
    <mergeCell ref="I61:J61"/>
    <mergeCell ref="K61:L61"/>
    <mergeCell ref="K62:L62"/>
    <mergeCell ref="O52:Q52"/>
    <mergeCell ref="M39:N39"/>
    <mergeCell ref="M41:N41"/>
    <mergeCell ref="M43:Q43"/>
    <mergeCell ref="O42:Q42"/>
    <mergeCell ref="M44:N44"/>
    <mergeCell ref="M46:N46"/>
    <mergeCell ref="M49:N49"/>
    <mergeCell ref="M51:N51"/>
    <mergeCell ref="M56:N56"/>
    <mergeCell ref="O63:Q63"/>
    <mergeCell ref="K41:L41"/>
    <mergeCell ref="K51:L51"/>
    <mergeCell ref="I58:M58"/>
    <mergeCell ref="I48:J48"/>
    <mergeCell ref="K53:L55"/>
    <mergeCell ref="P1:Q1"/>
    <mergeCell ref="B1:E1"/>
    <mergeCell ref="D5:F5"/>
    <mergeCell ref="L4:Q4"/>
    <mergeCell ref="C3:Q3"/>
    <mergeCell ref="G17:H17"/>
    <mergeCell ref="O29:Q29"/>
    <mergeCell ref="M45:Q45"/>
    <mergeCell ref="K50:L50"/>
    <mergeCell ref="O50:Q50"/>
    <mergeCell ref="O38:Q38"/>
    <mergeCell ref="O40:Q40"/>
    <mergeCell ref="O47:Q47"/>
    <mergeCell ref="O48:Q48"/>
    <mergeCell ref="O37:Q37"/>
    <mergeCell ref="O31:Q31"/>
    <mergeCell ref="D16:F16"/>
    <mergeCell ref="D15:F15"/>
    <mergeCell ref="M55:Q55"/>
    <mergeCell ref="D12:F12"/>
    <mergeCell ref="M35:N35"/>
    <mergeCell ref="O36:Q36"/>
    <mergeCell ref="O2:Q2"/>
    <mergeCell ref="O14:Q14"/>
    <mergeCell ref="O15:Q16"/>
    <mergeCell ref="J6:Q6"/>
    <mergeCell ref="C11:J11"/>
    <mergeCell ref="D7:I7"/>
    <mergeCell ref="O17:Q17"/>
    <mergeCell ref="D13:F13"/>
    <mergeCell ref="G13:Q13"/>
    <mergeCell ref="D8:I8"/>
    <mergeCell ref="D9:I9"/>
    <mergeCell ref="D10:I10"/>
    <mergeCell ref="D14:F14"/>
    <mergeCell ref="J7:Q7"/>
    <mergeCell ref="J8:Q8"/>
    <mergeCell ref="J9:Q9"/>
    <mergeCell ref="J10:Q10"/>
    <mergeCell ref="K30:L30"/>
    <mergeCell ref="K18:L18"/>
    <mergeCell ref="K17:L17"/>
    <mergeCell ref="O19:Q19"/>
    <mergeCell ref="M34:Q34"/>
    <mergeCell ref="M28:N28"/>
    <mergeCell ref="M30:N30"/>
    <mergeCell ref="M32:Q32"/>
    <mergeCell ref="E17:F17"/>
    <mergeCell ref="I40:J40"/>
    <mergeCell ref="I49:J49"/>
    <mergeCell ref="G38:H38"/>
    <mergeCell ref="G18:H18"/>
    <mergeCell ref="I39:J39"/>
    <mergeCell ref="I19:J19"/>
    <mergeCell ref="I28:J28"/>
    <mergeCell ref="G37:H37"/>
    <mergeCell ref="M33:N33"/>
    <mergeCell ref="K19:L19"/>
    <mergeCell ref="K20:L20"/>
    <mergeCell ref="E38:F38"/>
    <mergeCell ref="K38:L39"/>
    <mergeCell ref="I38:J38"/>
    <mergeCell ref="M24:Q24"/>
    <mergeCell ref="M25:N25"/>
    <mergeCell ref="K29:L29"/>
    <mergeCell ref="O26:Q26"/>
    <mergeCell ref="K40:L40"/>
    <mergeCell ref="O27:Q27"/>
    <mergeCell ref="I27:J27"/>
    <mergeCell ref="I17:J17"/>
    <mergeCell ref="I18:J18"/>
    <mergeCell ref="M14:N14"/>
    <mergeCell ref="K14:L14"/>
    <mergeCell ref="G12:K12"/>
    <mergeCell ref="L12:Q12"/>
    <mergeCell ref="M15:N16"/>
    <mergeCell ref="K15:L16"/>
    <mergeCell ref="M18:N18"/>
    <mergeCell ref="M20:N20"/>
    <mergeCell ref="M23:N23"/>
    <mergeCell ref="M22:Q22"/>
    <mergeCell ref="O21:Q21"/>
  </mergeCells>
  <phoneticPr fontId="2"/>
  <pageMargins left="0.6692913385826772" right="0.59055118110236227" top="0.55118110236220474" bottom="0.39370078740157483" header="0.19685039370078741" footer="0.27559055118110237"/>
  <pageSetup paperSize="9" scale="98" fitToHeight="2" orientation="portrait" r:id="rId1"/>
  <headerFooter alignWithMargins="0"/>
  <rowBreaks count="2" manualBreakCount="2">
    <brk id="58" max="17" man="1"/>
    <brk id="113"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U113"/>
  <sheetViews>
    <sheetView showZeros="0" view="pageBreakPreview" zoomScaleNormal="100" workbookViewId="0">
      <selection activeCell="Y3" sqref="Y3:Y4"/>
    </sheetView>
  </sheetViews>
  <sheetFormatPr defaultColWidth="9" defaultRowHeight="12" x14ac:dyDescent="0.15"/>
  <cols>
    <col min="1" max="1" width="0.75" style="1" customWidth="1"/>
    <col min="2" max="2" width="1.625" style="1" customWidth="1"/>
    <col min="3" max="3" width="2.875" style="1" customWidth="1"/>
    <col min="4" max="4" width="2.75" style="1" customWidth="1"/>
    <col min="5" max="5" width="9" style="1"/>
    <col min="6" max="6" width="9.625" style="1" customWidth="1"/>
    <col min="7" max="7" width="9" style="1"/>
    <col min="8" max="8" width="5.625" style="1" customWidth="1"/>
    <col min="9" max="9" width="6.125" style="1" customWidth="1"/>
    <col min="10" max="10" width="2.125" style="1" customWidth="1"/>
    <col min="11" max="11" width="9.625" style="1" customWidth="1"/>
    <col min="12" max="12" width="2.375" style="1" customWidth="1"/>
    <col min="13" max="14" width="7.625" style="1" customWidth="1"/>
    <col min="15" max="16" width="5.125" style="1" customWidth="1"/>
    <col min="17" max="17" width="4.125" style="1" customWidth="1"/>
    <col min="18" max="18" width="1.625" style="1" customWidth="1"/>
    <col min="19" max="19" width="1.375" style="1" customWidth="1"/>
    <col min="20" max="21" width="0" style="1" hidden="1" customWidth="1"/>
    <col min="22" max="16384" width="9" style="1"/>
  </cols>
  <sheetData>
    <row r="1" spans="2:20" ht="15" customHeight="1" x14ac:dyDescent="0.15">
      <c r="B1" s="114" t="s">
        <v>37</v>
      </c>
      <c r="C1" s="114"/>
      <c r="D1" s="114"/>
      <c r="E1" s="114"/>
      <c r="P1" s="113" t="s">
        <v>36</v>
      </c>
      <c r="Q1" s="113"/>
    </row>
    <row r="2" spans="2:20" ht="15" customHeight="1" x14ac:dyDescent="0.15">
      <c r="O2" s="53" t="s">
        <v>0</v>
      </c>
      <c r="P2" s="53"/>
      <c r="Q2" s="53"/>
    </row>
    <row r="3" spans="2:20" ht="15" customHeight="1" x14ac:dyDescent="0.15">
      <c r="B3" s="3"/>
      <c r="C3" s="117" t="s">
        <v>29</v>
      </c>
      <c r="D3" s="117"/>
      <c r="E3" s="117"/>
      <c r="F3" s="117"/>
      <c r="G3" s="117"/>
      <c r="H3" s="117"/>
      <c r="I3" s="117"/>
      <c r="J3" s="117"/>
      <c r="K3" s="117"/>
      <c r="L3" s="117"/>
      <c r="M3" s="117"/>
      <c r="N3" s="117"/>
      <c r="O3" s="117"/>
      <c r="P3" s="117"/>
      <c r="Q3" s="117"/>
      <c r="R3" s="4"/>
    </row>
    <row r="4" spans="2:20" ht="15" customHeight="1" x14ac:dyDescent="0.15">
      <c r="B4" s="5"/>
      <c r="C4" s="3"/>
      <c r="D4" s="6"/>
      <c r="E4" s="6"/>
      <c r="F4" s="6"/>
      <c r="G4" s="6"/>
      <c r="H4" s="6"/>
      <c r="I4" s="6"/>
      <c r="J4" s="6"/>
      <c r="K4" s="6"/>
      <c r="L4" s="115" t="s">
        <v>67</v>
      </c>
      <c r="M4" s="115"/>
      <c r="N4" s="115"/>
      <c r="O4" s="115"/>
      <c r="P4" s="115"/>
      <c r="Q4" s="116"/>
      <c r="R4" s="7"/>
    </row>
    <row r="5" spans="2:20" ht="15" customHeight="1" x14ac:dyDescent="0.15">
      <c r="B5" s="5"/>
      <c r="C5" s="5"/>
      <c r="D5" s="114" t="s">
        <v>102</v>
      </c>
      <c r="E5" s="114"/>
      <c r="F5" s="114"/>
      <c r="G5" s="8" t="s">
        <v>38</v>
      </c>
      <c r="H5" s="9"/>
      <c r="I5" s="9"/>
      <c r="J5" s="9"/>
      <c r="K5" s="9"/>
      <c r="L5" s="9"/>
      <c r="M5" s="9"/>
      <c r="N5" s="9"/>
      <c r="O5" s="9"/>
      <c r="P5" s="9"/>
      <c r="Q5" s="7"/>
      <c r="R5" s="7"/>
    </row>
    <row r="6" spans="2:20" ht="15" customHeight="1" x14ac:dyDescent="0.15">
      <c r="B6" s="5"/>
      <c r="C6" s="5"/>
      <c r="D6" s="9"/>
      <c r="E6" s="9"/>
      <c r="F6" s="9"/>
      <c r="G6" s="9"/>
      <c r="H6" s="9"/>
      <c r="I6" s="9"/>
      <c r="J6" s="126" t="s">
        <v>39</v>
      </c>
      <c r="K6" s="126"/>
      <c r="L6" s="126"/>
      <c r="M6" s="126"/>
      <c r="N6" s="126"/>
      <c r="O6" s="126"/>
      <c r="P6" s="126"/>
      <c r="Q6" s="127"/>
      <c r="R6" s="7"/>
    </row>
    <row r="7" spans="2:20" ht="15" customHeight="1" x14ac:dyDescent="0.15">
      <c r="B7" s="5"/>
      <c r="C7" s="5"/>
      <c r="D7" s="130"/>
      <c r="E7" s="130"/>
      <c r="F7" s="130"/>
      <c r="G7" s="130"/>
      <c r="H7" s="130"/>
      <c r="I7" s="130"/>
      <c r="J7" s="61" t="s">
        <v>89</v>
      </c>
      <c r="K7" s="61"/>
      <c r="L7" s="61"/>
      <c r="M7" s="61"/>
      <c r="N7" s="61"/>
      <c r="O7" s="61"/>
      <c r="P7" s="61"/>
      <c r="Q7" s="86"/>
      <c r="R7" s="7"/>
    </row>
    <row r="8" spans="2:20" ht="15" customHeight="1" x14ac:dyDescent="0.15">
      <c r="B8" s="5"/>
      <c r="C8" s="10"/>
      <c r="D8" s="130"/>
      <c r="E8" s="130"/>
      <c r="F8" s="130"/>
      <c r="G8" s="130"/>
      <c r="H8" s="130"/>
      <c r="I8" s="130"/>
      <c r="J8" s="61" t="s">
        <v>68</v>
      </c>
      <c r="K8" s="61"/>
      <c r="L8" s="61"/>
      <c r="M8" s="61"/>
      <c r="N8" s="61"/>
      <c r="O8" s="61"/>
      <c r="P8" s="61"/>
      <c r="Q8" s="86"/>
      <c r="R8" s="7"/>
    </row>
    <row r="9" spans="2:20" ht="15" customHeight="1" x14ac:dyDescent="0.15">
      <c r="B9" s="5"/>
      <c r="C9" s="5"/>
      <c r="D9" s="130"/>
      <c r="E9" s="130"/>
      <c r="F9" s="130"/>
      <c r="G9" s="130"/>
      <c r="H9" s="130"/>
      <c r="I9" s="130"/>
      <c r="J9" s="61" t="s">
        <v>48</v>
      </c>
      <c r="K9" s="61"/>
      <c r="L9" s="61"/>
      <c r="M9" s="61"/>
      <c r="N9" s="61"/>
      <c r="O9" s="61"/>
      <c r="P9" s="61"/>
      <c r="Q9" s="86"/>
      <c r="R9" s="7"/>
    </row>
    <row r="10" spans="2:20" ht="15" customHeight="1" x14ac:dyDescent="0.15">
      <c r="B10" s="5"/>
      <c r="C10" s="5"/>
      <c r="D10" s="130"/>
      <c r="E10" s="130"/>
      <c r="F10" s="130"/>
      <c r="G10" s="130"/>
      <c r="H10" s="130"/>
      <c r="I10" s="130"/>
      <c r="J10" s="61" t="s">
        <v>106</v>
      </c>
      <c r="K10" s="61"/>
      <c r="L10" s="61"/>
      <c r="M10" s="61"/>
      <c r="N10" s="61"/>
      <c r="O10" s="61"/>
      <c r="P10" s="61"/>
      <c r="Q10" s="86"/>
      <c r="R10" s="7"/>
    </row>
    <row r="11" spans="2:20" ht="15" customHeight="1" x14ac:dyDescent="0.15">
      <c r="B11" s="5"/>
      <c r="C11" s="128" t="s">
        <v>1</v>
      </c>
      <c r="D11" s="129"/>
      <c r="E11" s="129"/>
      <c r="F11" s="129"/>
      <c r="G11" s="129"/>
      <c r="H11" s="129"/>
      <c r="I11" s="129"/>
      <c r="J11" s="129"/>
      <c r="K11" s="9"/>
      <c r="L11" s="9"/>
      <c r="M11" s="9"/>
      <c r="N11" s="9"/>
      <c r="O11" s="9"/>
      <c r="P11" s="9"/>
      <c r="Q11" s="7"/>
      <c r="R11" s="11"/>
    </row>
    <row r="12" spans="2:20" ht="15" customHeight="1" x14ac:dyDescent="0.15">
      <c r="B12" s="5"/>
      <c r="C12" s="12">
        <v>1</v>
      </c>
      <c r="D12" s="63" t="s">
        <v>57</v>
      </c>
      <c r="E12" s="63"/>
      <c r="F12" s="64"/>
      <c r="G12" s="144" t="s">
        <v>49</v>
      </c>
      <c r="H12" s="145"/>
      <c r="I12" s="145"/>
      <c r="J12" s="145"/>
      <c r="K12" s="145"/>
      <c r="L12" s="134"/>
      <c r="M12" s="134"/>
      <c r="N12" s="134"/>
      <c r="O12" s="134"/>
      <c r="P12" s="134"/>
      <c r="Q12" s="135"/>
      <c r="R12" s="7"/>
    </row>
    <row r="13" spans="2:20" ht="15" customHeight="1" x14ac:dyDescent="0.15">
      <c r="B13" s="5"/>
      <c r="C13" s="12">
        <v>2</v>
      </c>
      <c r="D13" s="63" t="s">
        <v>58</v>
      </c>
      <c r="E13" s="63"/>
      <c r="F13" s="64"/>
      <c r="G13" s="144" t="s">
        <v>90</v>
      </c>
      <c r="H13" s="145"/>
      <c r="I13" s="145"/>
      <c r="J13" s="145"/>
      <c r="K13" s="145"/>
      <c r="L13" s="145"/>
      <c r="M13" s="145"/>
      <c r="N13" s="145"/>
      <c r="O13" s="145"/>
      <c r="P13" s="145"/>
      <c r="Q13" s="148"/>
      <c r="R13" s="7"/>
    </row>
    <row r="14" spans="2:20" ht="15" customHeight="1" x14ac:dyDescent="0.15">
      <c r="B14" s="5"/>
      <c r="C14" s="13"/>
      <c r="D14" s="111" t="s">
        <v>52</v>
      </c>
      <c r="E14" s="131"/>
      <c r="F14" s="112"/>
      <c r="G14" s="14"/>
      <c r="H14" s="15"/>
      <c r="I14" s="15"/>
      <c r="J14" s="15"/>
      <c r="K14" s="137"/>
      <c r="L14" s="137"/>
      <c r="M14" s="149">
        <f>72.25+49.25</f>
        <v>121.5</v>
      </c>
      <c r="N14" s="149"/>
      <c r="O14" s="57" t="s">
        <v>6</v>
      </c>
      <c r="P14" s="57"/>
      <c r="Q14" s="58"/>
      <c r="R14" s="7"/>
    </row>
    <row r="15" spans="2:20" ht="15" customHeight="1" x14ac:dyDescent="0.15">
      <c r="B15" s="5"/>
      <c r="C15" s="13"/>
      <c r="D15" s="121" t="s">
        <v>53</v>
      </c>
      <c r="E15" s="122"/>
      <c r="F15" s="123"/>
      <c r="G15" s="16"/>
      <c r="H15" s="17"/>
      <c r="I15" s="17"/>
      <c r="J15" s="17"/>
      <c r="K15" s="167"/>
      <c r="L15" s="168">
        <f>IF(S15=M15,"",S15)</f>
        <v>0</v>
      </c>
      <c r="M15" s="146">
        <f>N37+N58+N68+N78</f>
        <v>619.25</v>
      </c>
      <c r="N15" s="146"/>
      <c r="O15" s="59" t="s">
        <v>69</v>
      </c>
      <c r="P15" s="59"/>
      <c r="Q15" s="60"/>
      <c r="R15" s="7"/>
      <c r="T15" s="1">
        <f>T37+T58+T68+T78</f>
        <v>619.25</v>
      </c>
    </row>
    <row r="16" spans="2:20" ht="15" customHeight="1" x14ac:dyDescent="0.15">
      <c r="B16" s="5"/>
      <c r="C16" s="13"/>
      <c r="D16" s="118" t="s">
        <v>70</v>
      </c>
      <c r="E16" s="119"/>
      <c r="F16" s="120"/>
      <c r="G16" s="18"/>
      <c r="H16" s="19"/>
      <c r="I16" s="19"/>
      <c r="J16" s="19"/>
      <c r="K16" s="169" t="str">
        <f>IF(R16=L16,"",R16)</f>
        <v/>
      </c>
      <c r="L16" s="169" t="str">
        <f>IF(S16=M16,"",S16)</f>
        <v/>
      </c>
      <c r="M16" s="147"/>
      <c r="N16" s="147"/>
      <c r="O16" s="124"/>
      <c r="P16" s="124"/>
      <c r="Q16" s="125"/>
      <c r="R16" s="7"/>
    </row>
    <row r="17" spans="2:21" ht="15" customHeight="1" x14ac:dyDescent="0.15">
      <c r="B17" s="5"/>
      <c r="C17" s="13">
        <v>3</v>
      </c>
      <c r="D17" s="9"/>
      <c r="E17" s="54" t="s">
        <v>54</v>
      </c>
      <c r="F17" s="56"/>
      <c r="G17" s="54" t="s">
        <v>2</v>
      </c>
      <c r="H17" s="56"/>
      <c r="I17" s="54" t="s">
        <v>47</v>
      </c>
      <c r="J17" s="56"/>
      <c r="K17" s="54" t="s">
        <v>4</v>
      </c>
      <c r="L17" s="56"/>
      <c r="M17" s="47"/>
      <c r="N17" s="43">
        <f>15*38</f>
        <v>570</v>
      </c>
      <c r="O17" s="59" t="s">
        <v>6</v>
      </c>
      <c r="P17" s="59"/>
      <c r="Q17" s="60"/>
      <c r="R17" s="7"/>
      <c r="T17" s="1">
        <f>IF(M17&gt;0,M17,N17)</f>
        <v>570</v>
      </c>
    </row>
    <row r="18" spans="2:21" ht="15" customHeight="1" x14ac:dyDescent="0.15">
      <c r="B18" s="5"/>
      <c r="C18" s="13"/>
      <c r="D18" s="9"/>
      <c r="E18" s="5"/>
      <c r="F18" s="7"/>
      <c r="G18" s="85" t="s">
        <v>3</v>
      </c>
      <c r="H18" s="86"/>
      <c r="I18" s="85" t="s">
        <v>71</v>
      </c>
      <c r="J18" s="86"/>
      <c r="K18" s="79" t="s">
        <v>5</v>
      </c>
      <c r="L18" s="80"/>
      <c r="M18" s="52" t="s">
        <v>91</v>
      </c>
      <c r="N18" s="53"/>
      <c r="O18" s="22"/>
      <c r="P18" s="44">
        <v>38</v>
      </c>
      <c r="Q18" s="24" t="s">
        <v>43</v>
      </c>
      <c r="R18" s="7"/>
      <c r="U18" s="1">
        <f>IF(O18&gt;0,O18,P18)</f>
        <v>38</v>
      </c>
    </row>
    <row r="19" spans="2:21" ht="15" customHeight="1" x14ac:dyDescent="0.15">
      <c r="B19" s="5"/>
      <c r="C19" s="13"/>
      <c r="D19" s="9"/>
      <c r="E19" s="5"/>
      <c r="F19" s="7"/>
      <c r="G19" s="5"/>
      <c r="H19" s="7"/>
      <c r="I19" s="85" t="s">
        <v>92</v>
      </c>
      <c r="J19" s="86"/>
      <c r="K19" s="54" t="s">
        <v>7</v>
      </c>
      <c r="L19" s="56"/>
      <c r="M19" s="47"/>
      <c r="N19" s="43"/>
      <c r="O19" s="59" t="s">
        <v>6</v>
      </c>
      <c r="P19" s="59"/>
      <c r="Q19" s="60"/>
      <c r="R19" s="7"/>
      <c r="T19" s="1">
        <f>IF(M19&gt;0,M19,N19)</f>
        <v>0</v>
      </c>
    </row>
    <row r="20" spans="2:21" ht="15" customHeight="1" x14ac:dyDescent="0.15">
      <c r="B20" s="5"/>
      <c r="C20" s="13"/>
      <c r="D20" s="9"/>
      <c r="E20" s="5"/>
      <c r="F20" s="7"/>
      <c r="G20" s="5"/>
      <c r="H20" s="7"/>
      <c r="I20" s="9"/>
      <c r="J20" s="9"/>
      <c r="K20" s="79" t="s">
        <v>8</v>
      </c>
      <c r="L20" s="80"/>
      <c r="M20" s="52" t="s">
        <v>42</v>
      </c>
      <c r="N20" s="53"/>
      <c r="O20" s="22"/>
      <c r="P20" s="44"/>
      <c r="Q20" s="24" t="s">
        <v>43</v>
      </c>
      <c r="R20" s="7"/>
      <c r="U20" s="1">
        <f>IF(O20&gt;0,O20,P20)</f>
        <v>0</v>
      </c>
    </row>
    <row r="21" spans="2:21" ht="15" customHeight="1" x14ac:dyDescent="0.15">
      <c r="B21" s="5"/>
      <c r="C21" s="13"/>
      <c r="D21" s="9"/>
      <c r="E21" s="5"/>
      <c r="F21" s="7"/>
      <c r="G21" s="5"/>
      <c r="H21" s="7"/>
      <c r="I21" s="9"/>
      <c r="J21" s="9"/>
      <c r="K21" s="5"/>
      <c r="L21" s="9"/>
      <c r="M21" s="45"/>
      <c r="N21" s="43"/>
      <c r="O21" s="57" t="s">
        <v>6</v>
      </c>
      <c r="P21" s="57"/>
      <c r="Q21" s="58"/>
      <c r="R21" s="7"/>
      <c r="T21" s="1">
        <f>IF(M21&gt;0,M21,N21)</f>
        <v>0</v>
      </c>
    </row>
    <row r="22" spans="2:21" ht="15" customHeight="1" x14ac:dyDescent="0.15">
      <c r="B22" s="5"/>
      <c r="C22" s="13"/>
      <c r="D22" s="9"/>
      <c r="E22" s="5"/>
      <c r="F22" s="7"/>
      <c r="G22" s="5"/>
      <c r="H22" s="7"/>
      <c r="I22" s="9"/>
      <c r="J22" s="9"/>
      <c r="K22" s="68" t="s">
        <v>12</v>
      </c>
      <c r="L22" s="69"/>
      <c r="M22" s="54" t="s">
        <v>9</v>
      </c>
      <c r="N22" s="55"/>
      <c r="O22" s="55"/>
      <c r="P22" s="55"/>
      <c r="Q22" s="56"/>
      <c r="R22" s="7"/>
    </row>
    <row r="23" spans="2:21" ht="15" customHeight="1" x14ac:dyDescent="0.15">
      <c r="B23" s="5"/>
      <c r="C23" s="13" t="s">
        <v>17</v>
      </c>
      <c r="D23" s="9"/>
      <c r="E23" s="5"/>
      <c r="F23" s="7"/>
      <c r="G23" s="5"/>
      <c r="H23" s="7"/>
      <c r="I23" s="9"/>
      <c r="J23" s="9"/>
      <c r="K23" s="68"/>
      <c r="L23" s="69"/>
      <c r="M23" s="52" t="s">
        <v>72</v>
      </c>
      <c r="N23" s="53"/>
      <c r="O23" s="27"/>
      <c r="P23" s="44"/>
      <c r="Q23" s="24" t="s">
        <v>45</v>
      </c>
      <c r="R23" s="7"/>
      <c r="U23" s="1">
        <f>IF(O23&gt;0,O23,P23)</f>
        <v>0</v>
      </c>
    </row>
    <row r="24" spans="2:21" ht="15" customHeight="1" x14ac:dyDescent="0.15">
      <c r="B24" s="5"/>
      <c r="C24" s="13"/>
      <c r="D24" s="9"/>
      <c r="E24" s="5"/>
      <c r="F24" s="7"/>
      <c r="G24" s="5"/>
      <c r="H24" s="7"/>
      <c r="I24" s="9"/>
      <c r="J24" s="9"/>
      <c r="K24" s="68"/>
      <c r="L24" s="69"/>
      <c r="M24" s="54" t="s">
        <v>10</v>
      </c>
      <c r="N24" s="55"/>
      <c r="O24" s="55"/>
      <c r="P24" s="55"/>
      <c r="Q24" s="56"/>
      <c r="R24" s="7"/>
    </row>
    <row r="25" spans="2:21" ht="15" customHeight="1" x14ac:dyDescent="0.15">
      <c r="B25" s="5"/>
      <c r="C25" s="13"/>
      <c r="D25" s="9"/>
      <c r="E25" s="5"/>
      <c r="F25" s="7"/>
      <c r="G25" s="5"/>
      <c r="H25" s="7"/>
      <c r="I25" s="9"/>
      <c r="J25" s="9"/>
      <c r="K25" s="28"/>
      <c r="L25" s="29"/>
      <c r="M25" s="52" t="s">
        <v>73</v>
      </c>
      <c r="N25" s="53"/>
      <c r="O25" s="27"/>
      <c r="P25" s="44"/>
      <c r="Q25" s="24" t="s">
        <v>45</v>
      </c>
      <c r="R25" s="7"/>
      <c r="U25" s="1">
        <f>IF(O25&gt;0,O25,P25)</f>
        <v>0</v>
      </c>
    </row>
    <row r="26" spans="2:21" ht="15" customHeight="1" x14ac:dyDescent="0.15">
      <c r="B26" s="5"/>
      <c r="C26" s="13"/>
      <c r="D26" s="9"/>
      <c r="E26" s="5"/>
      <c r="F26" s="7"/>
      <c r="G26" s="5"/>
      <c r="H26" s="7"/>
      <c r="I26" s="30"/>
      <c r="J26" s="29"/>
      <c r="K26" s="28" t="s">
        <v>11</v>
      </c>
      <c r="L26" s="30"/>
      <c r="M26" s="45"/>
      <c r="N26" s="46">
        <f>N17+N19+N21</f>
        <v>570</v>
      </c>
      <c r="O26" s="57" t="s">
        <v>6</v>
      </c>
      <c r="P26" s="57"/>
      <c r="Q26" s="58"/>
      <c r="R26" s="7"/>
      <c r="T26" s="1">
        <f>T17+T19+T21</f>
        <v>570</v>
      </c>
    </row>
    <row r="27" spans="2:21" ht="15" customHeight="1" x14ac:dyDescent="0.15">
      <c r="B27" s="5"/>
      <c r="C27" s="13"/>
      <c r="D27" s="9"/>
      <c r="E27" s="5"/>
      <c r="F27" s="7"/>
      <c r="G27" s="5"/>
      <c r="H27" s="7"/>
      <c r="I27" s="54" t="s">
        <v>61</v>
      </c>
      <c r="J27" s="56"/>
      <c r="K27" s="54" t="s">
        <v>15</v>
      </c>
      <c r="L27" s="56"/>
      <c r="M27" s="47"/>
      <c r="N27" s="43"/>
      <c r="O27" s="59" t="s">
        <v>6</v>
      </c>
      <c r="P27" s="59"/>
      <c r="Q27" s="60"/>
      <c r="R27" s="7"/>
      <c r="T27" s="1">
        <f>IF(M27&gt;0,M27,N27)</f>
        <v>0</v>
      </c>
    </row>
    <row r="28" spans="2:21" ht="15" customHeight="1" x14ac:dyDescent="0.15">
      <c r="B28" s="5"/>
      <c r="C28" s="13"/>
      <c r="D28" s="9"/>
      <c r="E28" s="5"/>
      <c r="F28" s="7"/>
      <c r="G28" s="5"/>
      <c r="H28" s="7"/>
      <c r="I28" s="85" t="s">
        <v>74</v>
      </c>
      <c r="J28" s="86"/>
      <c r="K28" s="79"/>
      <c r="L28" s="80"/>
      <c r="M28" s="52" t="s">
        <v>75</v>
      </c>
      <c r="N28" s="53"/>
      <c r="O28" s="22"/>
      <c r="P28" s="44"/>
      <c r="Q28" s="24" t="s">
        <v>43</v>
      </c>
      <c r="R28" s="7"/>
      <c r="U28" s="1">
        <f>IF(O28&gt;0,O28,P28)</f>
        <v>0</v>
      </c>
    </row>
    <row r="29" spans="2:21" ht="15" customHeight="1" x14ac:dyDescent="0.15">
      <c r="B29" s="5"/>
      <c r="C29" s="13"/>
      <c r="D29" s="9"/>
      <c r="E29" s="5"/>
      <c r="F29" s="7"/>
      <c r="G29" s="5"/>
      <c r="H29" s="7"/>
      <c r="I29" s="9"/>
      <c r="J29" s="9"/>
      <c r="K29" s="54" t="s">
        <v>7</v>
      </c>
      <c r="L29" s="56"/>
      <c r="M29" s="47"/>
      <c r="N29" s="43"/>
      <c r="O29" s="59" t="s">
        <v>6</v>
      </c>
      <c r="P29" s="59"/>
      <c r="Q29" s="60"/>
      <c r="R29" s="7"/>
      <c r="T29" s="1">
        <f>IF(M29&gt;0,M29,N29)</f>
        <v>0</v>
      </c>
    </row>
    <row r="30" spans="2:21" ht="15" customHeight="1" x14ac:dyDescent="0.15">
      <c r="B30" s="5"/>
      <c r="C30" s="13"/>
      <c r="D30" s="9"/>
      <c r="E30" s="5"/>
      <c r="F30" s="7"/>
      <c r="G30" s="5"/>
      <c r="H30" s="7"/>
      <c r="I30" s="9"/>
      <c r="J30" s="9"/>
      <c r="K30" s="79" t="s">
        <v>8</v>
      </c>
      <c r="L30" s="80"/>
      <c r="M30" s="52" t="s">
        <v>42</v>
      </c>
      <c r="N30" s="53"/>
      <c r="O30" s="22"/>
      <c r="P30" s="44"/>
      <c r="Q30" s="24" t="s">
        <v>43</v>
      </c>
      <c r="R30" s="7"/>
      <c r="U30" s="1">
        <f>IF(O30&gt;0,O30,P30)</f>
        <v>0</v>
      </c>
    </row>
    <row r="31" spans="2:21" ht="15" customHeight="1" x14ac:dyDescent="0.15">
      <c r="B31" s="5"/>
      <c r="C31" s="13"/>
      <c r="D31" s="9"/>
      <c r="E31" s="5"/>
      <c r="F31" s="7"/>
      <c r="G31" s="5"/>
      <c r="H31" s="7"/>
      <c r="I31" s="9"/>
      <c r="J31" s="9"/>
      <c r="K31" s="5"/>
      <c r="L31" s="9"/>
      <c r="M31" s="45"/>
      <c r="N31" s="43"/>
      <c r="O31" s="57" t="s">
        <v>6</v>
      </c>
      <c r="P31" s="57"/>
      <c r="Q31" s="58"/>
      <c r="R31" s="7"/>
      <c r="T31" s="1">
        <f>IF(M31&gt;0,M31,N31)</f>
        <v>0</v>
      </c>
    </row>
    <row r="32" spans="2:21" ht="15" customHeight="1" x14ac:dyDescent="0.15">
      <c r="B32" s="5"/>
      <c r="C32" s="13"/>
      <c r="D32" s="9"/>
      <c r="E32" s="5"/>
      <c r="F32" s="7"/>
      <c r="G32" s="5"/>
      <c r="H32" s="7"/>
      <c r="I32" s="9"/>
      <c r="J32" s="9"/>
      <c r="K32" s="68" t="s">
        <v>12</v>
      </c>
      <c r="L32" s="69"/>
      <c r="M32" s="54" t="s">
        <v>9</v>
      </c>
      <c r="N32" s="55"/>
      <c r="O32" s="55"/>
      <c r="P32" s="55"/>
      <c r="Q32" s="56"/>
      <c r="R32" s="7"/>
    </row>
    <row r="33" spans="2:21" ht="15" customHeight="1" x14ac:dyDescent="0.15">
      <c r="B33" s="5"/>
      <c r="C33" s="13"/>
      <c r="D33" s="9"/>
      <c r="E33" s="5"/>
      <c r="F33" s="7"/>
      <c r="G33" s="5"/>
      <c r="H33" s="7"/>
      <c r="I33" s="9"/>
      <c r="J33" s="9"/>
      <c r="K33" s="68"/>
      <c r="L33" s="69"/>
      <c r="M33" s="52" t="s">
        <v>76</v>
      </c>
      <c r="N33" s="53"/>
      <c r="O33" s="27"/>
      <c r="P33" s="44"/>
      <c r="Q33" s="24" t="s">
        <v>45</v>
      </c>
      <c r="R33" s="7"/>
      <c r="U33" s="1">
        <f>IF(O33&gt;0,O33,P33)</f>
        <v>0</v>
      </c>
    </row>
    <row r="34" spans="2:21" ht="15" customHeight="1" x14ac:dyDescent="0.15">
      <c r="B34" s="5"/>
      <c r="C34" s="13"/>
      <c r="D34" s="9"/>
      <c r="E34" s="5"/>
      <c r="F34" s="7"/>
      <c r="G34" s="5"/>
      <c r="H34" s="7"/>
      <c r="I34" s="9"/>
      <c r="J34" s="9"/>
      <c r="K34" s="68"/>
      <c r="L34" s="69"/>
      <c r="M34" s="54" t="s">
        <v>10</v>
      </c>
      <c r="N34" s="55"/>
      <c r="O34" s="55"/>
      <c r="P34" s="55"/>
      <c r="Q34" s="56"/>
      <c r="R34" s="7"/>
    </row>
    <row r="35" spans="2:21" ht="15" customHeight="1" x14ac:dyDescent="0.15">
      <c r="B35" s="5"/>
      <c r="C35" s="13"/>
      <c r="D35" s="9"/>
      <c r="E35" s="5"/>
      <c r="F35" s="7"/>
      <c r="G35" s="5"/>
      <c r="H35" s="7"/>
      <c r="I35" s="9"/>
      <c r="J35" s="9"/>
      <c r="K35" s="28"/>
      <c r="L35" s="29"/>
      <c r="M35" s="52" t="s">
        <v>73</v>
      </c>
      <c r="N35" s="53"/>
      <c r="O35" s="27"/>
      <c r="P35" s="44"/>
      <c r="Q35" s="24" t="s">
        <v>45</v>
      </c>
      <c r="R35" s="7"/>
      <c r="U35" s="1">
        <f>IF(O35&gt;0,O35,P35)</f>
        <v>0</v>
      </c>
    </row>
    <row r="36" spans="2:21" ht="15" customHeight="1" x14ac:dyDescent="0.15">
      <c r="B36" s="5"/>
      <c r="C36" s="13"/>
      <c r="D36" s="9"/>
      <c r="E36" s="5"/>
      <c r="F36" s="7"/>
      <c r="G36" s="28"/>
      <c r="H36" s="29"/>
      <c r="I36" s="28"/>
      <c r="J36" s="29"/>
      <c r="K36" s="28" t="s">
        <v>11</v>
      </c>
      <c r="L36" s="30"/>
      <c r="M36" s="45"/>
      <c r="N36" s="46">
        <f>N27+N29+N31</f>
        <v>0</v>
      </c>
      <c r="O36" s="57" t="s">
        <v>6</v>
      </c>
      <c r="P36" s="57"/>
      <c r="Q36" s="58"/>
      <c r="R36" s="7"/>
      <c r="T36" s="1">
        <f>T27+T29+T31</f>
        <v>0</v>
      </c>
    </row>
    <row r="37" spans="2:21" ht="15" customHeight="1" x14ac:dyDescent="0.15">
      <c r="B37" s="5"/>
      <c r="C37" s="13" t="s">
        <v>18</v>
      </c>
      <c r="D37" s="9"/>
      <c r="E37" s="5"/>
      <c r="F37" s="7"/>
      <c r="G37" s="111" t="s">
        <v>13</v>
      </c>
      <c r="H37" s="112"/>
      <c r="I37" s="150"/>
      <c r="J37" s="137"/>
      <c r="K37" s="137"/>
      <c r="L37" s="137"/>
      <c r="M37" s="137"/>
      <c r="N37" s="46"/>
      <c r="O37" s="57" t="s">
        <v>6</v>
      </c>
      <c r="P37" s="57"/>
      <c r="Q37" s="58"/>
      <c r="R37" s="7"/>
      <c r="T37" s="1">
        <f>IF(I37&gt;0,I37,N37)</f>
        <v>0</v>
      </c>
    </row>
    <row r="38" spans="2:21" ht="15" customHeight="1" x14ac:dyDescent="0.15">
      <c r="B38" s="5"/>
      <c r="C38" s="13"/>
      <c r="D38" s="9"/>
      <c r="E38" s="54" t="s">
        <v>55</v>
      </c>
      <c r="F38" s="56"/>
      <c r="G38" s="54" t="s">
        <v>2</v>
      </c>
      <c r="H38" s="56"/>
      <c r="I38" s="54" t="s">
        <v>47</v>
      </c>
      <c r="J38" s="56"/>
      <c r="K38" s="54" t="s">
        <v>15</v>
      </c>
      <c r="L38" s="56"/>
      <c r="M38" s="47"/>
      <c r="N38" s="43"/>
      <c r="O38" s="59" t="s">
        <v>6</v>
      </c>
      <c r="P38" s="59"/>
      <c r="Q38" s="60"/>
      <c r="R38" s="7"/>
      <c r="T38" s="1">
        <f>IF(M38&gt;0,M38,N38)</f>
        <v>0</v>
      </c>
    </row>
    <row r="39" spans="2:21" ht="15" customHeight="1" x14ac:dyDescent="0.15">
      <c r="B39" s="5"/>
      <c r="C39" s="13"/>
      <c r="D39" s="9"/>
      <c r="E39" s="5"/>
      <c r="F39" s="7"/>
      <c r="G39" s="85" t="s">
        <v>14</v>
      </c>
      <c r="H39" s="86"/>
      <c r="I39" s="85" t="s">
        <v>71</v>
      </c>
      <c r="J39" s="86"/>
      <c r="K39" s="79"/>
      <c r="L39" s="80"/>
      <c r="M39" s="52" t="s">
        <v>77</v>
      </c>
      <c r="N39" s="53"/>
      <c r="O39" s="22"/>
      <c r="P39" s="44"/>
      <c r="Q39" s="24" t="s">
        <v>43</v>
      </c>
      <c r="R39" s="7"/>
      <c r="U39" s="1">
        <f>IF(O39&gt;0,O39,P39)</f>
        <v>0</v>
      </c>
    </row>
    <row r="40" spans="2:21" ht="15" customHeight="1" x14ac:dyDescent="0.15">
      <c r="B40" s="5"/>
      <c r="C40" s="13"/>
      <c r="D40" s="9"/>
      <c r="E40" s="5"/>
      <c r="F40" s="7"/>
      <c r="G40" s="5"/>
      <c r="H40" s="7"/>
      <c r="I40" s="85" t="s">
        <v>92</v>
      </c>
      <c r="J40" s="86"/>
      <c r="K40" s="54" t="s">
        <v>7</v>
      </c>
      <c r="L40" s="56"/>
      <c r="M40" s="47"/>
      <c r="N40" s="43"/>
      <c r="O40" s="59" t="s">
        <v>6</v>
      </c>
      <c r="P40" s="59"/>
      <c r="Q40" s="60"/>
      <c r="R40" s="7"/>
      <c r="T40" s="1">
        <f>IF(M40&gt;0,M40,N40)</f>
        <v>0</v>
      </c>
    </row>
    <row r="41" spans="2:21" ht="15" customHeight="1" x14ac:dyDescent="0.15">
      <c r="B41" s="5"/>
      <c r="C41" s="13"/>
      <c r="D41" s="9"/>
      <c r="E41" s="5"/>
      <c r="F41" s="7"/>
      <c r="G41" s="5"/>
      <c r="H41" s="7"/>
      <c r="I41" s="9"/>
      <c r="J41" s="9"/>
      <c r="K41" s="79" t="s">
        <v>8</v>
      </c>
      <c r="L41" s="80"/>
      <c r="M41" s="52" t="s">
        <v>42</v>
      </c>
      <c r="N41" s="53"/>
      <c r="O41" s="22"/>
      <c r="P41" s="44"/>
      <c r="Q41" s="24" t="s">
        <v>43</v>
      </c>
      <c r="R41" s="7"/>
      <c r="U41" s="1">
        <f>IF(O41&gt;0,O41,P41)</f>
        <v>0</v>
      </c>
    </row>
    <row r="42" spans="2:21" ht="15" customHeight="1" x14ac:dyDescent="0.15">
      <c r="B42" s="5"/>
      <c r="C42" s="13"/>
      <c r="D42" s="9"/>
      <c r="E42" s="5"/>
      <c r="F42" s="7"/>
      <c r="G42" s="5"/>
      <c r="H42" s="7"/>
      <c r="I42" s="9"/>
      <c r="J42" s="9"/>
      <c r="K42" s="5"/>
      <c r="L42" s="9"/>
      <c r="M42" s="45"/>
      <c r="N42" s="43"/>
      <c r="O42" s="57" t="s">
        <v>6</v>
      </c>
      <c r="P42" s="57"/>
      <c r="Q42" s="58"/>
      <c r="R42" s="7"/>
      <c r="T42" s="1">
        <f>IF(M42&gt;0,M42,N42)</f>
        <v>0</v>
      </c>
    </row>
    <row r="43" spans="2:21" ht="15" customHeight="1" x14ac:dyDescent="0.15">
      <c r="B43" s="5"/>
      <c r="C43" s="13"/>
      <c r="D43" s="9"/>
      <c r="E43" s="5"/>
      <c r="F43" s="7"/>
      <c r="G43" s="5"/>
      <c r="H43" s="7"/>
      <c r="I43" s="9"/>
      <c r="J43" s="9"/>
      <c r="K43" s="68" t="s">
        <v>12</v>
      </c>
      <c r="L43" s="69"/>
      <c r="M43" s="54" t="s">
        <v>9</v>
      </c>
      <c r="N43" s="55"/>
      <c r="O43" s="55"/>
      <c r="P43" s="55"/>
      <c r="Q43" s="56"/>
      <c r="R43" s="7"/>
    </row>
    <row r="44" spans="2:21" ht="15" customHeight="1" x14ac:dyDescent="0.15">
      <c r="B44" s="5"/>
      <c r="C44" s="13"/>
      <c r="D44" s="9"/>
      <c r="E44" s="5"/>
      <c r="F44" s="7"/>
      <c r="G44" s="5"/>
      <c r="H44" s="7"/>
      <c r="I44" s="9"/>
      <c r="J44" s="9"/>
      <c r="K44" s="68"/>
      <c r="L44" s="69"/>
      <c r="M44" s="52" t="s">
        <v>76</v>
      </c>
      <c r="N44" s="53"/>
      <c r="O44" s="27"/>
      <c r="P44" s="44"/>
      <c r="Q44" s="24" t="s">
        <v>45</v>
      </c>
      <c r="R44" s="7"/>
      <c r="U44" s="1">
        <f>IF(O44&gt;0,O44,P44)</f>
        <v>0</v>
      </c>
    </row>
    <row r="45" spans="2:21" ht="15" customHeight="1" x14ac:dyDescent="0.15">
      <c r="B45" s="5"/>
      <c r="C45" s="13"/>
      <c r="D45" s="9"/>
      <c r="E45" s="5"/>
      <c r="F45" s="7"/>
      <c r="G45" s="5"/>
      <c r="H45" s="7"/>
      <c r="I45" s="9"/>
      <c r="J45" s="9"/>
      <c r="K45" s="68"/>
      <c r="L45" s="69"/>
      <c r="M45" s="54" t="s">
        <v>10</v>
      </c>
      <c r="N45" s="55"/>
      <c r="O45" s="55"/>
      <c r="P45" s="55"/>
      <c r="Q45" s="56"/>
      <c r="R45" s="7"/>
    </row>
    <row r="46" spans="2:21" ht="15" customHeight="1" x14ac:dyDescent="0.15">
      <c r="B46" s="5"/>
      <c r="C46" s="13"/>
      <c r="D46" s="9"/>
      <c r="E46" s="5"/>
      <c r="F46" s="7"/>
      <c r="G46" s="5"/>
      <c r="H46" s="7"/>
      <c r="I46" s="9"/>
      <c r="J46" s="9"/>
      <c r="K46" s="28"/>
      <c r="L46" s="29"/>
      <c r="M46" s="52" t="s">
        <v>73</v>
      </c>
      <c r="N46" s="53"/>
      <c r="O46" s="27"/>
      <c r="P46" s="44"/>
      <c r="Q46" s="24" t="s">
        <v>45</v>
      </c>
      <c r="R46" s="7"/>
      <c r="U46" s="1">
        <f>IF(O46&gt;0,O46,P46)</f>
        <v>0</v>
      </c>
    </row>
    <row r="47" spans="2:21" ht="15" customHeight="1" x14ac:dyDescent="0.15">
      <c r="B47" s="5"/>
      <c r="C47" s="13"/>
      <c r="D47" s="9"/>
      <c r="E47" s="5"/>
      <c r="F47" s="7"/>
      <c r="G47" s="5"/>
      <c r="H47" s="7"/>
      <c r="I47" s="30"/>
      <c r="J47" s="29"/>
      <c r="K47" s="28" t="s">
        <v>11</v>
      </c>
      <c r="L47" s="30"/>
      <c r="M47" s="45"/>
      <c r="N47" s="46">
        <f>N38+N40+N42</f>
        <v>0</v>
      </c>
      <c r="O47" s="57" t="s">
        <v>6</v>
      </c>
      <c r="P47" s="57"/>
      <c r="Q47" s="58"/>
      <c r="R47" s="7"/>
      <c r="T47" s="1">
        <f>T38+T40+T42</f>
        <v>0</v>
      </c>
    </row>
    <row r="48" spans="2:21" ht="15" customHeight="1" x14ac:dyDescent="0.15">
      <c r="B48" s="5"/>
      <c r="C48" s="13"/>
      <c r="D48" s="9"/>
      <c r="E48" s="5"/>
      <c r="F48" s="7"/>
      <c r="G48" s="5"/>
      <c r="H48" s="7"/>
      <c r="I48" s="54" t="s">
        <v>61</v>
      </c>
      <c r="J48" s="56"/>
      <c r="K48" s="54" t="s">
        <v>15</v>
      </c>
      <c r="L48" s="56"/>
      <c r="M48" s="47"/>
      <c r="N48" s="43"/>
      <c r="O48" s="59" t="s">
        <v>6</v>
      </c>
      <c r="P48" s="59"/>
      <c r="Q48" s="60"/>
      <c r="R48" s="7"/>
      <c r="T48" s="1">
        <f>IF(M48&gt;0,M48,N48)</f>
        <v>0</v>
      </c>
    </row>
    <row r="49" spans="2:21" ht="15" customHeight="1" x14ac:dyDescent="0.15">
      <c r="B49" s="5"/>
      <c r="C49" s="13"/>
      <c r="D49" s="9"/>
      <c r="E49" s="5"/>
      <c r="F49" s="7"/>
      <c r="G49" s="5"/>
      <c r="H49" s="7"/>
      <c r="I49" s="85" t="s">
        <v>74</v>
      </c>
      <c r="J49" s="86"/>
      <c r="K49" s="79"/>
      <c r="L49" s="80"/>
      <c r="M49" s="52" t="s">
        <v>75</v>
      </c>
      <c r="N49" s="53"/>
      <c r="O49" s="22"/>
      <c r="P49" s="44"/>
      <c r="Q49" s="24" t="s">
        <v>43</v>
      </c>
      <c r="R49" s="7"/>
      <c r="U49" s="1">
        <f>IF(O49&gt;0,O49,P49)</f>
        <v>0</v>
      </c>
    </row>
    <row r="50" spans="2:21" ht="15" customHeight="1" x14ac:dyDescent="0.15">
      <c r="B50" s="5"/>
      <c r="C50" s="13"/>
      <c r="D50" s="9"/>
      <c r="E50" s="5"/>
      <c r="F50" s="7"/>
      <c r="G50" s="5"/>
      <c r="H50" s="7"/>
      <c r="I50" s="9"/>
      <c r="J50" s="9"/>
      <c r="K50" s="54" t="s">
        <v>7</v>
      </c>
      <c r="L50" s="56"/>
      <c r="M50" s="47"/>
      <c r="N50" s="43"/>
      <c r="O50" s="59" t="s">
        <v>6</v>
      </c>
      <c r="P50" s="59"/>
      <c r="Q50" s="60"/>
      <c r="R50" s="7"/>
      <c r="T50" s="1">
        <f>IF(M50&gt;0,M50,N50)</f>
        <v>0</v>
      </c>
    </row>
    <row r="51" spans="2:21" ht="15" customHeight="1" x14ac:dyDescent="0.15">
      <c r="B51" s="5"/>
      <c r="C51" s="13"/>
      <c r="D51" s="9"/>
      <c r="E51" s="5"/>
      <c r="F51" s="7"/>
      <c r="G51" s="5"/>
      <c r="H51" s="7"/>
      <c r="I51" s="9"/>
      <c r="J51" s="9"/>
      <c r="K51" s="79" t="s">
        <v>8</v>
      </c>
      <c r="L51" s="80"/>
      <c r="M51" s="52" t="s">
        <v>42</v>
      </c>
      <c r="N51" s="53"/>
      <c r="O51" s="22"/>
      <c r="P51" s="44"/>
      <c r="Q51" s="24" t="s">
        <v>43</v>
      </c>
      <c r="R51" s="7"/>
      <c r="U51" s="1">
        <f>IF(O51&gt;0,O51,P51)</f>
        <v>0</v>
      </c>
    </row>
    <row r="52" spans="2:21" ht="15" customHeight="1" x14ac:dyDescent="0.15">
      <c r="B52" s="5"/>
      <c r="C52" s="13"/>
      <c r="D52" s="9"/>
      <c r="E52" s="5"/>
      <c r="F52" s="7"/>
      <c r="G52" s="5"/>
      <c r="H52" s="7"/>
      <c r="I52" s="9"/>
      <c r="J52" s="9"/>
      <c r="K52" s="5"/>
      <c r="L52" s="9"/>
      <c r="M52" s="45"/>
      <c r="N52" s="43"/>
      <c r="O52" s="57" t="s">
        <v>6</v>
      </c>
      <c r="P52" s="57"/>
      <c r="Q52" s="58"/>
      <c r="R52" s="7"/>
      <c r="T52" s="1">
        <f>IF(M52&gt;0,M52,N52)</f>
        <v>0</v>
      </c>
    </row>
    <row r="53" spans="2:21" ht="15" customHeight="1" x14ac:dyDescent="0.15">
      <c r="B53" s="5"/>
      <c r="C53" s="13"/>
      <c r="D53" s="9"/>
      <c r="E53" s="5"/>
      <c r="F53" s="7"/>
      <c r="G53" s="5"/>
      <c r="H53" s="7"/>
      <c r="I53" s="9"/>
      <c r="J53" s="9"/>
      <c r="K53" s="68" t="s">
        <v>12</v>
      </c>
      <c r="L53" s="69"/>
      <c r="M53" s="54" t="s">
        <v>9</v>
      </c>
      <c r="N53" s="55"/>
      <c r="O53" s="55"/>
      <c r="P53" s="55"/>
      <c r="Q53" s="56"/>
      <c r="R53" s="7"/>
    </row>
    <row r="54" spans="2:21" ht="15" customHeight="1" x14ac:dyDescent="0.15">
      <c r="B54" s="5"/>
      <c r="C54" s="13"/>
      <c r="D54" s="9"/>
      <c r="E54" s="5"/>
      <c r="F54" s="7"/>
      <c r="G54" s="5"/>
      <c r="H54" s="7"/>
      <c r="I54" s="9"/>
      <c r="J54" s="9"/>
      <c r="K54" s="68"/>
      <c r="L54" s="69"/>
      <c r="M54" s="52" t="s">
        <v>76</v>
      </c>
      <c r="N54" s="53"/>
      <c r="O54" s="27"/>
      <c r="P54" s="44"/>
      <c r="Q54" s="24" t="s">
        <v>45</v>
      </c>
      <c r="R54" s="7"/>
      <c r="U54" s="1">
        <f>IF(O54&gt;0,O54,P54)</f>
        <v>0</v>
      </c>
    </row>
    <row r="55" spans="2:21" ht="15" customHeight="1" x14ac:dyDescent="0.15">
      <c r="B55" s="5"/>
      <c r="C55" s="13"/>
      <c r="D55" s="9"/>
      <c r="E55" s="5"/>
      <c r="F55" s="7"/>
      <c r="G55" s="5"/>
      <c r="H55" s="7"/>
      <c r="I55" s="9"/>
      <c r="J55" s="9"/>
      <c r="K55" s="68"/>
      <c r="L55" s="69"/>
      <c r="M55" s="54" t="s">
        <v>10</v>
      </c>
      <c r="N55" s="55"/>
      <c r="O55" s="55"/>
      <c r="P55" s="55"/>
      <c r="Q55" s="56"/>
      <c r="R55" s="7"/>
    </row>
    <row r="56" spans="2:21" ht="15" customHeight="1" x14ac:dyDescent="0.15">
      <c r="B56" s="5"/>
      <c r="C56" s="13"/>
      <c r="D56" s="9"/>
      <c r="E56" s="5"/>
      <c r="F56" s="7"/>
      <c r="G56" s="5"/>
      <c r="H56" s="7"/>
      <c r="I56" s="9"/>
      <c r="J56" s="9"/>
      <c r="K56" s="28"/>
      <c r="L56" s="29"/>
      <c r="M56" s="52" t="s">
        <v>73</v>
      </c>
      <c r="N56" s="53"/>
      <c r="O56" s="27"/>
      <c r="P56" s="44"/>
      <c r="Q56" s="24" t="s">
        <v>45</v>
      </c>
      <c r="R56" s="7"/>
      <c r="U56" s="1">
        <f>IF(O56&gt;0,O56,P56)</f>
        <v>0</v>
      </c>
    </row>
    <row r="57" spans="2:21" ht="15" customHeight="1" x14ac:dyDescent="0.15">
      <c r="B57" s="5"/>
      <c r="C57" s="13"/>
      <c r="D57" s="9"/>
      <c r="E57" s="5"/>
      <c r="F57" s="7"/>
      <c r="G57" s="28"/>
      <c r="H57" s="29"/>
      <c r="I57" s="28"/>
      <c r="J57" s="29"/>
      <c r="K57" s="28" t="s">
        <v>11</v>
      </c>
      <c r="L57" s="30"/>
      <c r="M57" s="45"/>
      <c r="N57" s="46">
        <f>N48+N50+N52</f>
        <v>0</v>
      </c>
      <c r="O57" s="57" t="s">
        <v>6</v>
      </c>
      <c r="P57" s="57"/>
      <c r="Q57" s="58"/>
      <c r="R57" s="7"/>
      <c r="T57" s="1">
        <f>T48+T50+T52</f>
        <v>0</v>
      </c>
    </row>
    <row r="58" spans="2:21" ht="15" customHeight="1" x14ac:dyDescent="0.15">
      <c r="B58" s="35"/>
      <c r="C58" s="36"/>
      <c r="D58" s="30"/>
      <c r="E58" s="28"/>
      <c r="F58" s="29"/>
      <c r="G58" s="111" t="s">
        <v>31</v>
      </c>
      <c r="H58" s="112"/>
      <c r="I58" s="150"/>
      <c r="J58" s="137"/>
      <c r="K58" s="137"/>
      <c r="L58" s="137"/>
      <c r="M58" s="137"/>
      <c r="N58" s="46">
        <v>49.25</v>
      </c>
      <c r="O58" s="57" t="s">
        <v>6</v>
      </c>
      <c r="P58" s="57"/>
      <c r="Q58" s="58"/>
      <c r="R58" s="35"/>
      <c r="T58" s="1">
        <f>IF(I58&gt;0,I58,N58)</f>
        <v>49.25</v>
      </c>
    </row>
    <row r="59" spans="2:21" ht="15" customHeight="1" x14ac:dyDescent="0.15">
      <c r="B59" s="37"/>
      <c r="C59" s="38"/>
      <c r="D59" s="37"/>
      <c r="E59" s="54" t="s">
        <v>16</v>
      </c>
      <c r="F59" s="55"/>
      <c r="G59" s="55"/>
      <c r="H59" s="56"/>
      <c r="I59" s="54" t="s">
        <v>47</v>
      </c>
      <c r="J59" s="56"/>
      <c r="K59" s="54" t="s">
        <v>15</v>
      </c>
      <c r="L59" s="56"/>
      <c r="M59" s="47"/>
      <c r="N59" s="43">
        <f>N17+N38</f>
        <v>570</v>
      </c>
      <c r="O59" s="59" t="s">
        <v>6</v>
      </c>
      <c r="P59" s="59"/>
      <c r="Q59" s="60"/>
      <c r="R59" s="37"/>
      <c r="T59" s="1">
        <f>T17+T38</f>
        <v>570</v>
      </c>
    </row>
    <row r="60" spans="2:21" ht="15" customHeight="1" x14ac:dyDescent="0.15">
      <c r="B60" s="5"/>
      <c r="C60" s="13"/>
      <c r="D60" s="9"/>
      <c r="E60" s="5" t="s">
        <v>30</v>
      </c>
      <c r="F60" s="9"/>
      <c r="G60" s="9"/>
      <c r="H60" s="7"/>
      <c r="I60" s="85" t="s">
        <v>78</v>
      </c>
      <c r="J60" s="86"/>
      <c r="K60" s="79"/>
      <c r="L60" s="80"/>
      <c r="M60" s="52" t="s">
        <v>75</v>
      </c>
      <c r="N60" s="53"/>
      <c r="O60" s="27"/>
      <c r="P60" s="44">
        <f>P18+P39</f>
        <v>38</v>
      </c>
      <c r="Q60" s="24" t="s">
        <v>43</v>
      </c>
      <c r="R60" s="11"/>
      <c r="U60" s="1">
        <f>U18+U39</f>
        <v>38</v>
      </c>
    </row>
    <row r="61" spans="2:21" ht="15" customHeight="1" x14ac:dyDescent="0.15">
      <c r="B61" s="5"/>
      <c r="C61" s="13"/>
      <c r="D61" s="9"/>
      <c r="E61" s="5"/>
      <c r="F61" s="9"/>
      <c r="G61" s="9"/>
      <c r="H61" s="7"/>
      <c r="I61" s="85" t="s">
        <v>92</v>
      </c>
      <c r="J61" s="86"/>
      <c r="K61" s="54" t="s">
        <v>7</v>
      </c>
      <c r="L61" s="56"/>
      <c r="M61" s="47"/>
      <c r="N61" s="43">
        <f>N19+N40</f>
        <v>0</v>
      </c>
      <c r="O61" s="59" t="s">
        <v>6</v>
      </c>
      <c r="P61" s="59"/>
      <c r="Q61" s="60"/>
      <c r="R61" s="11"/>
      <c r="T61" s="1">
        <f>T19+T40</f>
        <v>0</v>
      </c>
    </row>
    <row r="62" spans="2:21" ht="15" customHeight="1" x14ac:dyDescent="0.15">
      <c r="B62" s="5"/>
      <c r="C62" s="13">
        <v>3</v>
      </c>
      <c r="D62" s="9"/>
      <c r="E62" s="5"/>
      <c r="F62" s="9"/>
      <c r="G62" s="9"/>
      <c r="H62" s="7"/>
      <c r="I62" s="9"/>
      <c r="J62" s="9"/>
      <c r="K62" s="79" t="s">
        <v>8</v>
      </c>
      <c r="L62" s="80"/>
      <c r="M62" s="52" t="s">
        <v>42</v>
      </c>
      <c r="N62" s="53"/>
      <c r="O62" s="27"/>
      <c r="P62" s="44">
        <f>P20+P41</f>
        <v>0</v>
      </c>
      <c r="Q62" s="24" t="s">
        <v>43</v>
      </c>
      <c r="R62" s="11"/>
      <c r="U62" s="1">
        <f>U20+U41</f>
        <v>0</v>
      </c>
    </row>
    <row r="63" spans="2:21" ht="15" customHeight="1" x14ac:dyDescent="0.15">
      <c r="B63" s="5"/>
      <c r="C63" s="13"/>
      <c r="D63" s="9"/>
      <c r="E63" s="5"/>
      <c r="F63" s="9"/>
      <c r="G63" s="9"/>
      <c r="H63" s="7"/>
      <c r="I63" s="9"/>
      <c r="J63" s="9"/>
      <c r="K63" s="5"/>
      <c r="L63" s="9"/>
      <c r="M63" s="45"/>
      <c r="N63" s="43">
        <f>N21+N42</f>
        <v>0</v>
      </c>
      <c r="O63" s="57" t="s">
        <v>6</v>
      </c>
      <c r="P63" s="57"/>
      <c r="Q63" s="58"/>
      <c r="R63" s="11"/>
      <c r="T63" s="1">
        <f>T21+T42</f>
        <v>0</v>
      </c>
    </row>
    <row r="64" spans="2:21" ht="15" customHeight="1" x14ac:dyDescent="0.15">
      <c r="B64" s="5"/>
      <c r="C64" s="13"/>
      <c r="D64" s="9"/>
      <c r="E64" s="5"/>
      <c r="F64" s="9"/>
      <c r="G64" s="9"/>
      <c r="H64" s="7"/>
      <c r="I64" s="9"/>
      <c r="J64" s="9"/>
      <c r="K64" s="68" t="s">
        <v>12</v>
      </c>
      <c r="L64" s="69"/>
      <c r="M64" s="54" t="s">
        <v>9</v>
      </c>
      <c r="N64" s="55"/>
      <c r="O64" s="55"/>
      <c r="P64" s="55"/>
      <c r="Q64" s="56"/>
      <c r="R64" s="11"/>
    </row>
    <row r="65" spans="2:21" ht="15" customHeight="1" x14ac:dyDescent="0.15">
      <c r="B65" s="5"/>
      <c r="C65" s="13" t="s">
        <v>17</v>
      </c>
      <c r="D65" s="9"/>
      <c r="E65" s="5"/>
      <c r="F65" s="9"/>
      <c r="G65" s="9"/>
      <c r="H65" s="7"/>
      <c r="I65" s="9"/>
      <c r="J65" s="9"/>
      <c r="K65" s="68"/>
      <c r="L65" s="69"/>
      <c r="M65" s="52" t="s">
        <v>72</v>
      </c>
      <c r="N65" s="53"/>
      <c r="O65" s="27"/>
      <c r="P65" s="44">
        <f>P23+P44</f>
        <v>0</v>
      </c>
      <c r="Q65" s="24" t="s">
        <v>45</v>
      </c>
      <c r="R65" s="11"/>
      <c r="U65" s="1">
        <f>U23+U44</f>
        <v>0</v>
      </c>
    </row>
    <row r="66" spans="2:21" ht="15" customHeight="1" x14ac:dyDescent="0.15">
      <c r="B66" s="5"/>
      <c r="C66" s="13"/>
      <c r="D66" s="9"/>
      <c r="E66" s="5"/>
      <c r="F66" s="9"/>
      <c r="G66" s="9"/>
      <c r="H66" s="7"/>
      <c r="I66" s="9"/>
      <c r="J66" s="9"/>
      <c r="K66" s="68"/>
      <c r="L66" s="69"/>
      <c r="M66" s="54" t="s">
        <v>10</v>
      </c>
      <c r="N66" s="55"/>
      <c r="O66" s="55"/>
      <c r="P66" s="55"/>
      <c r="Q66" s="56"/>
      <c r="R66" s="11"/>
    </row>
    <row r="67" spans="2:21" ht="15" customHeight="1" x14ac:dyDescent="0.15">
      <c r="B67" s="5"/>
      <c r="C67" s="13"/>
      <c r="D67" s="9"/>
      <c r="E67" s="5"/>
      <c r="F67" s="9"/>
      <c r="G67" s="9"/>
      <c r="H67" s="7"/>
      <c r="I67" s="9"/>
      <c r="J67" s="9"/>
      <c r="K67" s="28"/>
      <c r="L67" s="29"/>
      <c r="M67" s="52" t="s">
        <v>73</v>
      </c>
      <c r="N67" s="53"/>
      <c r="O67" s="27"/>
      <c r="P67" s="44">
        <f>P25+P46</f>
        <v>0</v>
      </c>
      <c r="Q67" s="24" t="s">
        <v>45</v>
      </c>
      <c r="R67" s="11"/>
      <c r="U67" s="1">
        <f>U25+U46</f>
        <v>0</v>
      </c>
    </row>
    <row r="68" spans="2:21" ht="15" customHeight="1" x14ac:dyDescent="0.15">
      <c r="B68" s="5"/>
      <c r="C68" s="13"/>
      <c r="D68" s="9"/>
      <c r="E68" s="5"/>
      <c r="F68" s="9"/>
      <c r="G68" s="9"/>
      <c r="H68" s="7"/>
      <c r="I68" s="30"/>
      <c r="J68" s="29"/>
      <c r="K68" s="28" t="s">
        <v>11</v>
      </c>
      <c r="L68" s="30"/>
      <c r="M68" s="45"/>
      <c r="N68" s="43">
        <f>N26+N47</f>
        <v>570</v>
      </c>
      <c r="O68" s="57" t="s">
        <v>6</v>
      </c>
      <c r="P68" s="57"/>
      <c r="Q68" s="58"/>
      <c r="R68" s="11"/>
      <c r="T68" s="1">
        <f>T26+T47</f>
        <v>570</v>
      </c>
    </row>
    <row r="69" spans="2:21" ht="15" customHeight="1" x14ac:dyDescent="0.15">
      <c r="B69" s="5"/>
      <c r="C69" s="13"/>
      <c r="D69" s="9"/>
      <c r="E69" s="5"/>
      <c r="F69" s="9"/>
      <c r="G69" s="9"/>
      <c r="H69" s="7"/>
      <c r="I69" s="54" t="s">
        <v>61</v>
      </c>
      <c r="J69" s="56"/>
      <c r="K69" s="54" t="s">
        <v>15</v>
      </c>
      <c r="L69" s="56"/>
      <c r="M69" s="47"/>
      <c r="N69" s="43">
        <f>N27+N48</f>
        <v>0</v>
      </c>
      <c r="O69" s="59" t="s">
        <v>6</v>
      </c>
      <c r="P69" s="59"/>
      <c r="Q69" s="60"/>
      <c r="R69" s="11"/>
      <c r="T69" s="1">
        <f>T27+T48</f>
        <v>0</v>
      </c>
    </row>
    <row r="70" spans="2:21" ht="15" customHeight="1" x14ac:dyDescent="0.15">
      <c r="B70" s="5"/>
      <c r="C70" s="13" t="s">
        <v>18</v>
      </c>
      <c r="D70" s="9"/>
      <c r="E70" s="5"/>
      <c r="F70" s="9"/>
      <c r="G70" s="9"/>
      <c r="H70" s="7"/>
      <c r="I70" s="85" t="s">
        <v>79</v>
      </c>
      <c r="J70" s="86"/>
      <c r="K70" s="79"/>
      <c r="L70" s="80"/>
      <c r="M70" s="52" t="s">
        <v>80</v>
      </c>
      <c r="N70" s="53"/>
      <c r="O70" s="27"/>
      <c r="P70" s="44">
        <f>P28+P49</f>
        <v>0</v>
      </c>
      <c r="Q70" s="24" t="s">
        <v>43</v>
      </c>
      <c r="R70" s="11"/>
      <c r="U70" s="1">
        <f>U28+U49</f>
        <v>0</v>
      </c>
    </row>
    <row r="71" spans="2:21" ht="15" customHeight="1" x14ac:dyDescent="0.15">
      <c r="B71" s="5"/>
      <c r="C71" s="13"/>
      <c r="D71" s="9"/>
      <c r="E71" s="5"/>
      <c r="F71" s="9"/>
      <c r="G71" s="9"/>
      <c r="H71" s="7"/>
      <c r="I71" s="9"/>
      <c r="J71" s="9"/>
      <c r="K71" s="54" t="s">
        <v>7</v>
      </c>
      <c r="L71" s="56"/>
      <c r="M71" s="47"/>
      <c r="N71" s="43">
        <f>N29+N50</f>
        <v>0</v>
      </c>
      <c r="O71" s="59" t="s">
        <v>6</v>
      </c>
      <c r="P71" s="59"/>
      <c r="Q71" s="60"/>
      <c r="R71" s="11"/>
      <c r="T71" s="1">
        <f>T29+T50</f>
        <v>0</v>
      </c>
    </row>
    <row r="72" spans="2:21" ht="15" customHeight="1" x14ac:dyDescent="0.15">
      <c r="B72" s="5"/>
      <c r="C72" s="13"/>
      <c r="D72" s="9"/>
      <c r="E72" s="5"/>
      <c r="F72" s="9"/>
      <c r="G72" s="9"/>
      <c r="H72" s="7"/>
      <c r="I72" s="9"/>
      <c r="J72" s="9"/>
      <c r="K72" s="79" t="s">
        <v>8</v>
      </c>
      <c r="L72" s="80"/>
      <c r="M72" s="52" t="s">
        <v>42</v>
      </c>
      <c r="N72" s="53"/>
      <c r="O72" s="27"/>
      <c r="P72" s="44">
        <f>P30+P51</f>
        <v>0</v>
      </c>
      <c r="Q72" s="24" t="s">
        <v>43</v>
      </c>
      <c r="R72" s="11"/>
      <c r="U72" s="1">
        <f>U30+U51</f>
        <v>0</v>
      </c>
    </row>
    <row r="73" spans="2:21" ht="15" customHeight="1" x14ac:dyDescent="0.15">
      <c r="B73" s="5"/>
      <c r="C73" s="13"/>
      <c r="D73" s="9"/>
      <c r="E73" s="5"/>
      <c r="F73" s="9"/>
      <c r="G73" s="9"/>
      <c r="H73" s="7"/>
      <c r="I73" s="9"/>
      <c r="J73" s="9"/>
      <c r="K73" s="5"/>
      <c r="L73" s="9"/>
      <c r="M73" s="45"/>
      <c r="N73" s="43">
        <f>N31+N52</f>
        <v>0</v>
      </c>
      <c r="O73" s="57" t="s">
        <v>6</v>
      </c>
      <c r="P73" s="57"/>
      <c r="Q73" s="58"/>
      <c r="R73" s="11"/>
      <c r="T73" s="1">
        <f>T31+T52</f>
        <v>0</v>
      </c>
    </row>
    <row r="74" spans="2:21" ht="15" customHeight="1" x14ac:dyDescent="0.15">
      <c r="B74" s="5"/>
      <c r="C74" s="13"/>
      <c r="D74" s="9"/>
      <c r="E74" s="5"/>
      <c r="F74" s="9"/>
      <c r="G74" s="9"/>
      <c r="H74" s="7"/>
      <c r="I74" s="9"/>
      <c r="J74" s="9"/>
      <c r="K74" s="68" t="s">
        <v>12</v>
      </c>
      <c r="L74" s="69"/>
      <c r="M74" s="54" t="s">
        <v>9</v>
      </c>
      <c r="N74" s="55"/>
      <c r="O74" s="55"/>
      <c r="P74" s="55"/>
      <c r="Q74" s="56"/>
      <c r="R74" s="11"/>
    </row>
    <row r="75" spans="2:21" ht="15" customHeight="1" x14ac:dyDescent="0.15">
      <c r="B75" s="5"/>
      <c r="C75" s="13"/>
      <c r="D75" s="9"/>
      <c r="E75" s="5"/>
      <c r="F75" s="9"/>
      <c r="G75" s="9"/>
      <c r="H75" s="7"/>
      <c r="I75" s="9"/>
      <c r="J75" s="9"/>
      <c r="K75" s="68"/>
      <c r="L75" s="69"/>
      <c r="M75" s="52" t="s">
        <v>76</v>
      </c>
      <c r="N75" s="53"/>
      <c r="O75" s="27"/>
      <c r="P75" s="44">
        <f>P33+P54</f>
        <v>0</v>
      </c>
      <c r="Q75" s="24" t="s">
        <v>45</v>
      </c>
      <c r="R75" s="11"/>
      <c r="U75" s="1">
        <f>U33+U54</f>
        <v>0</v>
      </c>
    </row>
    <row r="76" spans="2:21" ht="15" customHeight="1" x14ac:dyDescent="0.15">
      <c r="B76" s="5"/>
      <c r="C76" s="13"/>
      <c r="D76" s="9"/>
      <c r="E76" s="5"/>
      <c r="F76" s="9"/>
      <c r="G76" s="9"/>
      <c r="H76" s="7"/>
      <c r="I76" s="9"/>
      <c r="J76" s="9"/>
      <c r="K76" s="68"/>
      <c r="L76" s="69"/>
      <c r="M76" s="54" t="s">
        <v>10</v>
      </c>
      <c r="N76" s="55"/>
      <c r="O76" s="55"/>
      <c r="P76" s="55"/>
      <c r="Q76" s="56"/>
      <c r="R76" s="11"/>
    </row>
    <row r="77" spans="2:21" ht="15" customHeight="1" x14ac:dyDescent="0.15">
      <c r="B77" s="5"/>
      <c r="C77" s="13"/>
      <c r="D77" s="9"/>
      <c r="E77" s="5"/>
      <c r="F77" s="9"/>
      <c r="G77" s="9"/>
      <c r="H77" s="7"/>
      <c r="I77" s="9"/>
      <c r="J77" s="9"/>
      <c r="K77" s="28"/>
      <c r="L77" s="29"/>
      <c r="M77" s="52" t="s">
        <v>73</v>
      </c>
      <c r="N77" s="53"/>
      <c r="O77" s="27"/>
      <c r="P77" s="44">
        <f>P35+P56</f>
        <v>0</v>
      </c>
      <c r="Q77" s="24" t="s">
        <v>45</v>
      </c>
      <c r="R77" s="11"/>
      <c r="U77" s="1">
        <f>U35+U56</f>
        <v>0</v>
      </c>
    </row>
    <row r="78" spans="2:21" ht="15" customHeight="1" x14ac:dyDescent="0.15">
      <c r="B78" s="5"/>
      <c r="C78" s="36"/>
      <c r="D78" s="29"/>
      <c r="E78" s="5"/>
      <c r="F78" s="9"/>
      <c r="G78" s="30"/>
      <c r="H78" s="29"/>
      <c r="I78" s="28"/>
      <c r="J78" s="29"/>
      <c r="K78" s="28" t="s">
        <v>11</v>
      </c>
      <c r="L78" s="30"/>
      <c r="M78" s="45"/>
      <c r="N78" s="43">
        <f>N36+N57</f>
        <v>0</v>
      </c>
      <c r="O78" s="57" t="s">
        <v>6</v>
      </c>
      <c r="P78" s="57"/>
      <c r="Q78" s="58"/>
      <c r="R78" s="11"/>
      <c r="T78" s="1">
        <f>T36+T57</f>
        <v>0</v>
      </c>
    </row>
    <row r="79" spans="2:21" ht="15" customHeight="1" x14ac:dyDescent="0.15">
      <c r="B79" s="5"/>
      <c r="C79" s="65" t="s">
        <v>21</v>
      </c>
      <c r="D79" s="54" t="s">
        <v>19</v>
      </c>
      <c r="E79" s="55"/>
      <c r="F79" s="56"/>
      <c r="G79" s="151" t="s">
        <v>97</v>
      </c>
      <c r="H79" s="152"/>
      <c r="I79" s="152"/>
      <c r="J79" s="152"/>
      <c r="K79" s="152"/>
      <c r="L79" s="152"/>
      <c r="M79" s="152"/>
      <c r="N79" s="152"/>
      <c r="O79" s="152"/>
      <c r="P79" s="152"/>
      <c r="Q79" s="153"/>
      <c r="R79" s="11"/>
    </row>
    <row r="80" spans="2:21" ht="15" customHeight="1" x14ac:dyDescent="0.15">
      <c r="B80" s="5"/>
      <c r="C80" s="66"/>
      <c r="D80" s="79"/>
      <c r="E80" s="166"/>
      <c r="F80" s="80"/>
      <c r="G80" s="154" t="s">
        <v>98</v>
      </c>
      <c r="H80" s="155"/>
      <c r="I80" s="155"/>
      <c r="J80" s="155"/>
      <c r="K80" s="155"/>
      <c r="L80" s="155"/>
      <c r="M80" s="155"/>
      <c r="N80" s="155"/>
      <c r="O80" s="155"/>
      <c r="P80" s="155"/>
      <c r="Q80" s="156"/>
      <c r="R80" s="11"/>
    </row>
    <row r="81" spans="2:18" ht="30" customHeight="1" x14ac:dyDescent="0.15">
      <c r="B81" s="5"/>
      <c r="C81" s="67"/>
      <c r="D81" s="62" t="s">
        <v>20</v>
      </c>
      <c r="E81" s="63"/>
      <c r="F81" s="64"/>
      <c r="G81" s="144" t="s">
        <v>50</v>
      </c>
      <c r="H81" s="145"/>
      <c r="I81" s="145"/>
      <c r="J81" s="145"/>
      <c r="K81" s="145"/>
      <c r="L81" s="145"/>
      <c r="M81" s="145"/>
      <c r="N81" s="145"/>
      <c r="O81" s="145"/>
      <c r="P81" s="145"/>
      <c r="Q81" s="148"/>
      <c r="R81" s="11"/>
    </row>
    <row r="82" spans="2:18" ht="30" customHeight="1" x14ac:dyDescent="0.15">
      <c r="B82" s="5"/>
      <c r="C82" s="65" t="s">
        <v>28</v>
      </c>
      <c r="D82" s="65" t="s">
        <v>23</v>
      </c>
      <c r="E82" s="62" t="s">
        <v>35</v>
      </c>
      <c r="F82" s="64"/>
      <c r="G82" s="144" t="s">
        <v>65</v>
      </c>
      <c r="H82" s="145"/>
      <c r="I82" s="145"/>
      <c r="J82" s="145"/>
      <c r="K82" s="145"/>
      <c r="L82" s="145"/>
      <c r="M82" s="145"/>
      <c r="N82" s="145"/>
      <c r="O82" s="145"/>
      <c r="P82" s="145"/>
      <c r="Q82" s="148"/>
      <c r="R82" s="11"/>
    </row>
    <row r="83" spans="2:18" ht="30" customHeight="1" x14ac:dyDescent="0.15">
      <c r="B83" s="5"/>
      <c r="C83" s="66"/>
      <c r="D83" s="66"/>
      <c r="E83" s="102" t="s">
        <v>34</v>
      </c>
      <c r="F83" s="103"/>
      <c r="G83" s="90" t="s">
        <v>22</v>
      </c>
      <c r="H83" s="91"/>
      <c r="I83" s="144" t="s">
        <v>63</v>
      </c>
      <c r="J83" s="145"/>
      <c r="K83" s="145"/>
      <c r="L83" s="145"/>
      <c r="M83" s="145"/>
      <c r="N83" s="145"/>
      <c r="O83" s="145"/>
      <c r="P83" s="145"/>
      <c r="Q83" s="148"/>
      <c r="R83" s="11"/>
    </row>
    <row r="84" spans="2:18" ht="15" customHeight="1" x14ac:dyDescent="0.15">
      <c r="B84" s="5"/>
      <c r="C84" s="66"/>
      <c r="D84" s="66"/>
      <c r="E84" s="104"/>
      <c r="F84" s="105"/>
      <c r="G84" s="81" t="s">
        <v>40</v>
      </c>
      <c r="H84" s="82"/>
      <c r="I84" s="157" t="s">
        <v>64</v>
      </c>
      <c r="J84" s="158"/>
      <c r="K84" s="158"/>
      <c r="L84" s="158"/>
      <c r="M84" s="158"/>
      <c r="N84" s="158"/>
      <c r="O84" s="158"/>
      <c r="P84" s="158"/>
      <c r="Q84" s="159"/>
      <c r="R84" s="11"/>
    </row>
    <row r="85" spans="2:18" ht="15" customHeight="1" x14ac:dyDescent="0.15">
      <c r="B85" s="5"/>
      <c r="C85" s="66"/>
      <c r="D85" s="67"/>
      <c r="E85" s="106"/>
      <c r="F85" s="107"/>
      <c r="G85" s="83"/>
      <c r="H85" s="84"/>
      <c r="I85" s="160"/>
      <c r="J85" s="161"/>
      <c r="K85" s="161"/>
      <c r="L85" s="161"/>
      <c r="M85" s="161"/>
      <c r="N85" s="161"/>
      <c r="O85" s="161"/>
      <c r="P85" s="161"/>
      <c r="Q85" s="162"/>
      <c r="R85" s="11"/>
    </row>
    <row r="86" spans="2:18" ht="30" customHeight="1" x14ac:dyDescent="0.15">
      <c r="B86" s="5"/>
      <c r="C86" s="67"/>
      <c r="D86" s="62" t="s">
        <v>24</v>
      </c>
      <c r="E86" s="63"/>
      <c r="F86" s="64"/>
      <c r="G86" s="144" t="s">
        <v>94</v>
      </c>
      <c r="H86" s="145"/>
      <c r="I86" s="145"/>
      <c r="J86" s="145"/>
      <c r="K86" s="145"/>
      <c r="L86" s="145"/>
      <c r="M86" s="145"/>
      <c r="N86" s="145"/>
      <c r="O86" s="145"/>
      <c r="P86" s="145"/>
      <c r="Q86" s="148"/>
      <c r="R86" s="11"/>
    </row>
    <row r="87" spans="2:18" ht="30" customHeight="1" x14ac:dyDescent="0.15">
      <c r="B87" s="5"/>
      <c r="C87" s="12">
        <v>6</v>
      </c>
      <c r="D87" s="63" t="s">
        <v>25</v>
      </c>
      <c r="E87" s="63"/>
      <c r="F87" s="64"/>
      <c r="G87" s="144" t="s">
        <v>82</v>
      </c>
      <c r="H87" s="145"/>
      <c r="I87" s="145"/>
      <c r="J87" s="145"/>
      <c r="K87" s="145"/>
      <c r="L87" s="145"/>
      <c r="M87" s="145"/>
      <c r="N87" s="145"/>
      <c r="O87" s="145"/>
      <c r="P87" s="145"/>
      <c r="Q87" s="148"/>
      <c r="R87" s="11"/>
    </row>
    <row r="88" spans="2:18" ht="30" customHeight="1" x14ac:dyDescent="0.15">
      <c r="B88" s="5"/>
      <c r="C88" s="12">
        <v>7</v>
      </c>
      <c r="D88" s="63" t="s">
        <v>26</v>
      </c>
      <c r="E88" s="63"/>
      <c r="F88" s="64"/>
      <c r="G88" s="144" t="s">
        <v>87</v>
      </c>
      <c r="H88" s="145"/>
      <c r="I88" s="145"/>
      <c r="J88" s="145"/>
      <c r="K88" s="145"/>
      <c r="L88" s="145"/>
      <c r="M88" s="145"/>
      <c r="N88" s="145"/>
      <c r="O88" s="145"/>
      <c r="P88" s="145"/>
      <c r="Q88" s="148"/>
      <c r="R88" s="11"/>
    </row>
    <row r="89" spans="2:18" ht="30" customHeight="1" x14ac:dyDescent="0.15">
      <c r="B89" s="5"/>
      <c r="C89" s="12">
        <v>8</v>
      </c>
      <c r="D89" s="63" t="s">
        <v>27</v>
      </c>
      <c r="E89" s="63"/>
      <c r="F89" s="64"/>
      <c r="G89" s="144" t="s">
        <v>107</v>
      </c>
      <c r="H89" s="145"/>
      <c r="I89" s="145"/>
      <c r="J89" s="145"/>
      <c r="K89" s="145"/>
      <c r="L89" s="145"/>
      <c r="M89" s="145"/>
      <c r="N89" s="145"/>
      <c r="O89" s="145"/>
      <c r="P89" s="145"/>
      <c r="Q89" s="148"/>
      <c r="R89" s="11"/>
    </row>
    <row r="90" spans="2:18" ht="16.5" customHeight="1" x14ac:dyDescent="0.15">
      <c r="B90" s="5"/>
      <c r="C90" s="55" t="s">
        <v>32</v>
      </c>
      <c r="D90" s="55"/>
      <c r="E90" s="55"/>
      <c r="F90" s="6"/>
      <c r="G90" s="6"/>
      <c r="H90" s="6"/>
      <c r="I90" s="6"/>
      <c r="J90" s="6"/>
      <c r="K90" s="6"/>
      <c r="L90" s="6"/>
      <c r="M90" s="6"/>
      <c r="N90" s="6"/>
      <c r="O90" s="6"/>
      <c r="P90" s="6"/>
      <c r="Q90" s="6"/>
      <c r="R90" s="7"/>
    </row>
    <row r="91" spans="2:18" ht="16.5" customHeight="1" x14ac:dyDescent="0.15">
      <c r="B91" s="5"/>
      <c r="C91" s="61" t="s">
        <v>81</v>
      </c>
      <c r="D91" s="61"/>
      <c r="E91" s="61"/>
      <c r="F91" s="61"/>
      <c r="G91" s="61"/>
      <c r="H91" s="61"/>
      <c r="I91" s="61"/>
      <c r="J91" s="61"/>
      <c r="K91" s="61"/>
      <c r="L91" s="61"/>
      <c r="M91" s="61"/>
      <c r="N91" s="61"/>
      <c r="O91" s="61"/>
      <c r="P91" s="61"/>
      <c r="Q91" s="61"/>
      <c r="R91" s="7"/>
    </row>
    <row r="92" spans="2:18" ht="9.75" customHeight="1" x14ac:dyDescent="0.15">
      <c r="B92" s="28"/>
      <c r="C92" s="41"/>
      <c r="D92" s="30"/>
      <c r="E92" s="30"/>
      <c r="F92" s="30"/>
      <c r="G92" s="30"/>
      <c r="H92" s="30"/>
      <c r="I92" s="30"/>
      <c r="J92" s="30"/>
      <c r="K92" s="30"/>
      <c r="L92" s="30"/>
      <c r="M92" s="30"/>
      <c r="N92" s="30"/>
      <c r="O92" s="30"/>
      <c r="P92" s="30"/>
      <c r="Q92" s="42"/>
      <c r="R92" s="29"/>
    </row>
    <row r="93" spans="2:18" ht="7.5" customHeight="1" x14ac:dyDescent="0.15"/>
    <row r="94" spans="2:18" ht="12" customHeight="1" x14ac:dyDescent="0.15">
      <c r="B94" s="95" t="str">
        <f>新設!B94</f>
        <v>備　考
　一　路外駐車場変更届書にあっては、変更しようとする事項を朱記すること。
　二　３のイ欄の「駐車場の区域の面積」欄においては、駐車場の敷地面積を記載すること。
  三　３のロ欄の「駐車場の用に供する部分の面積」欄においては、駐車の用に供する部分（駐車マス）、車路、料
     金徴収施設、操車場所、乗降場その他の駐車場のため必要な施設の総面積を記載すること。
  四　３のロのａ欄及びｂ欄の「駐車の用に供する部分の面積」欄の「それ以外の部分」欄においては、月ぎめ契約
     等により特定の顧客の駐車の用に供する部分等一般公共の用に供する部分以外の部分の総面積を記載すること。
  五　３のロのａ欄及びｂ欄の「車路等の面積」欄においては、駐車場の用に供する部分のうち、駐車の用に供する
　　 部分を除いた部分の総面積を記載すること。
  六　４のイ欄においては、建築物の階数、建築面積、構造上の種別（木造、耐火構造等の別）及び避難階段の数を
     記載すること。なお、大建築物の一部にある路外駐車場にあっては、その旨を記載すること。
  七　４のロ欄においては、車路及び駐車の用に供する部分のみについて記載すること。
  八　５のイのａ欄においては、特殊の装置を用いるか否かに応じて、「有」又は「無」のいずれかを記載するこ
     と。
  九　５のイのｂ欄の「認定の番号」欄においては、用いる特殊の装置に係る駐車場法施行令第15条の規定による建
     設大臣の認定の番号を記載すること。
  十　５のイのｂ欄の「特殊の装置の名称等」欄においては、用いる特殊の装置の名称（商品名）、製造者名を記載
     すること。
  十一　５のロ欄においては、特殊の装置以外の換気装置、照明装置、警報装置その他の設備の概要を記載すること。
  十二　６欄においては、路外駐車場の業務に附帯して行う業務のための施設の概要を記載すること。</v>
      </c>
      <c r="C94" s="95"/>
      <c r="D94" s="95"/>
      <c r="E94" s="95"/>
      <c r="F94" s="95"/>
      <c r="G94" s="95"/>
      <c r="H94" s="95"/>
      <c r="I94" s="95"/>
      <c r="J94" s="95"/>
      <c r="K94" s="95"/>
      <c r="L94" s="95"/>
      <c r="M94" s="95"/>
      <c r="N94" s="95"/>
      <c r="O94" s="95"/>
      <c r="P94" s="95"/>
      <c r="Q94" s="95"/>
    </row>
    <row r="95" spans="2:18" x14ac:dyDescent="0.15">
      <c r="B95" s="95"/>
      <c r="C95" s="95"/>
      <c r="D95" s="95"/>
      <c r="E95" s="95"/>
      <c r="F95" s="95"/>
      <c r="G95" s="95"/>
      <c r="H95" s="95"/>
      <c r="I95" s="95"/>
      <c r="J95" s="95"/>
      <c r="K95" s="95"/>
      <c r="L95" s="95"/>
      <c r="M95" s="95"/>
      <c r="N95" s="95"/>
      <c r="O95" s="95"/>
      <c r="P95" s="95"/>
      <c r="Q95" s="95"/>
    </row>
    <row r="96" spans="2:18" x14ac:dyDescent="0.15">
      <c r="B96" s="95"/>
      <c r="C96" s="95"/>
      <c r="D96" s="95"/>
      <c r="E96" s="95"/>
      <c r="F96" s="95"/>
      <c r="G96" s="95"/>
      <c r="H96" s="95"/>
      <c r="I96" s="95"/>
      <c r="J96" s="95"/>
      <c r="K96" s="95"/>
      <c r="L96" s="95"/>
      <c r="M96" s="95"/>
      <c r="N96" s="95"/>
      <c r="O96" s="95"/>
      <c r="P96" s="95"/>
      <c r="Q96" s="95"/>
    </row>
    <row r="97" spans="2:17" x14ac:dyDescent="0.15">
      <c r="B97" s="95"/>
      <c r="C97" s="95"/>
      <c r="D97" s="95"/>
      <c r="E97" s="95"/>
      <c r="F97" s="95"/>
      <c r="G97" s="95"/>
      <c r="H97" s="95"/>
      <c r="I97" s="95"/>
      <c r="J97" s="95"/>
      <c r="K97" s="95"/>
      <c r="L97" s="95"/>
      <c r="M97" s="95"/>
      <c r="N97" s="95"/>
      <c r="O97" s="95"/>
      <c r="P97" s="95"/>
      <c r="Q97" s="95"/>
    </row>
    <row r="98" spans="2:17" x14ac:dyDescent="0.15">
      <c r="B98" s="95"/>
      <c r="C98" s="95"/>
      <c r="D98" s="95"/>
      <c r="E98" s="95"/>
      <c r="F98" s="95"/>
      <c r="G98" s="95"/>
      <c r="H98" s="95"/>
      <c r="I98" s="95"/>
      <c r="J98" s="95"/>
      <c r="K98" s="95"/>
      <c r="L98" s="95"/>
      <c r="M98" s="95"/>
      <c r="N98" s="95"/>
      <c r="O98" s="95"/>
      <c r="P98" s="95"/>
      <c r="Q98" s="95"/>
    </row>
    <row r="99" spans="2:17" x14ac:dyDescent="0.15">
      <c r="B99" s="95"/>
      <c r="C99" s="95"/>
      <c r="D99" s="95"/>
      <c r="E99" s="95"/>
      <c r="F99" s="95"/>
      <c r="G99" s="95"/>
      <c r="H99" s="95"/>
      <c r="I99" s="95"/>
      <c r="J99" s="95"/>
      <c r="K99" s="95"/>
      <c r="L99" s="95"/>
      <c r="M99" s="95"/>
      <c r="N99" s="95"/>
      <c r="O99" s="95"/>
      <c r="P99" s="95"/>
      <c r="Q99" s="95"/>
    </row>
    <row r="100" spans="2:17" x14ac:dyDescent="0.15">
      <c r="B100" s="95"/>
      <c r="C100" s="95"/>
      <c r="D100" s="95"/>
      <c r="E100" s="95"/>
      <c r="F100" s="95"/>
      <c r="G100" s="95"/>
      <c r="H100" s="95"/>
      <c r="I100" s="95"/>
      <c r="J100" s="95"/>
      <c r="K100" s="95"/>
      <c r="L100" s="95"/>
      <c r="M100" s="95"/>
      <c r="N100" s="95"/>
      <c r="O100" s="95"/>
      <c r="P100" s="95"/>
      <c r="Q100" s="95"/>
    </row>
    <row r="101" spans="2:17" x14ac:dyDescent="0.15">
      <c r="B101" s="95"/>
      <c r="C101" s="95"/>
      <c r="D101" s="95"/>
      <c r="E101" s="95"/>
      <c r="F101" s="95"/>
      <c r="G101" s="95"/>
      <c r="H101" s="95"/>
      <c r="I101" s="95"/>
      <c r="J101" s="95"/>
      <c r="K101" s="95"/>
      <c r="L101" s="95"/>
      <c r="M101" s="95"/>
      <c r="N101" s="95"/>
      <c r="O101" s="95"/>
      <c r="P101" s="95"/>
      <c r="Q101" s="95"/>
    </row>
    <row r="102" spans="2:17" x14ac:dyDescent="0.15">
      <c r="B102" s="95"/>
      <c r="C102" s="95"/>
      <c r="D102" s="95"/>
      <c r="E102" s="95"/>
      <c r="F102" s="95"/>
      <c r="G102" s="95"/>
      <c r="H102" s="95"/>
      <c r="I102" s="95"/>
      <c r="J102" s="95"/>
      <c r="K102" s="95"/>
      <c r="L102" s="95"/>
      <c r="M102" s="95"/>
      <c r="N102" s="95"/>
      <c r="O102" s="95"/>
      <c r="P102" s="95"/>
      <c r="Q102" s="95"/>
    </row>
    <row r="103" spans="2:17" x14ac:dyDescent="0.15">
      <c r="B103" s="95"/>
      <c r="C103" s="95"/>
      <c r="D103" s="95"/>
      <c r="E103" s="95"/>
      <c r="F103" s="95"/>
      <c r="G103" s="95"/>
      <c r="H103" s="95"/>
      <c r="I103" s="95"/>
      <c r="J103" s="95"/>
      <c r="K103" s="95"/>
      <c r="L103" s="95"/>
      <c r="M103" s="95"/>
      <c r="N103" s="95"/>
      <c r="O103" s="95"/>
      <c r="P103" s="95"/>
      <c r="Q103" s="95"/>
    </row>
    <row r="104" spans="2:17" x14ac:dyDescent="0.15">
      <c r="B104" s="95"/>
      <c r="C104" s="95"/>
      <c r="D104" s="95"/>
      <c r="E104" s="95"/>
      <c r="F104" s="95"/>
      <c r="G104" s="95"/>
      <c r="H104" s="95"/>
      <c r="I104" s="95"/>
      <c r="J104" s="95"/>
      <c r="K104" s="95"/>
      <c r="L104" s="95"/>
      <c r="M104" s="95"/>
      <c r="N104" s="95"/>
      <c r="O104" s="95"/>
      <c r="P104" s="95"/>
      <c r="Q104" s="95"/>
    </row>
    <row r="105" spans="2:17" x14ac:dyDescent="0.15">
      <c r="B105" s="95"/>
      <c r="C105" s="95"/>
      <c r="D105" s="95"/>
      <c r="E105" s="95"/>
      <c r="F105" s="95"/>
      <c r="G105" s="95"/>
      <c r="H105" s="95"/>
      <c r="I105" s="95"/>
      <c r="J105" s="95"/>
      <c r="K105" s="95"/>
      <c r="L105" s="95"/>
      <c r="M105" s="95"/>
      <c r="N105" s="95"/>
      <c r="O105" s="95"/>
      <c r="P105" s="95"/>
      <c r="Q105" s="95"/>
    </row>
    <row r="106" spans="2:17" x14ac:dyDescent="0.15">
      <c r="B106" s="95"/>
      <c r="C106" s="95"/>
      <c r="D106" s="95"/>
      <c r="E106" s="95"/>
      <c r="F106" s="95"/>
      <c r="G106" s="95"/>
      <c r="H106" s="95"/>
      <c r="I106" s="95"/>
      <c r="J106" s="95"/>
      <c r="K106" s="95"/>
      <c r="L106" s="95"/>
      <c r="M106" s="95"/>
      <c r="N106" s="95"/>
      <c r="O106" s="95"/>
      <c r="P106" s="95"/>
      <c r="Q106" s="95"/>
    </row>
    <row r="107" spans="2:17" x14ac:dyDescent="0.15">
      <c r="B107" s="95"/>
      <c r="C107" s="95"/>
      <c r="D107" s="95"/>
      <c r="E107" s="95"/>
      <c r="F107" s="95"/>
      <c r="G107" s="95"/>
      <c r="H107" s="95"/>
      <c r="I107" s="95"/>
      <c r="J107" s="95"/>
      <c r="K107" s="95"/>
      <c r="L107" s="95"/>
      <c r="M107" s="95"/>
      <c r="N107" s="95"/>
      <c r="O107" s="95"/>
      <c r="P107" s="95"/>
      <c r="Q107" s="95"/>
    </row>
    <row r="108" spans="2:17" x14ac:dyDescent="0.15">
      <c r="B108" s="95"/>
      <c r="C108" s="95"/>
      <c r="D108" s="95"/>
      <c r="E108" s="95"/>
      <c r="F108" s="95"/>
      <c r="G108" s="95"/>
      <c r="H108" s="95"/>
      <c r="I108" s="95"/>
      <c r="J108" s="95"/>
      <c r="K108" s="95"/>
      <c r="L108" s="95"/>
      <c r="M108" s="95"/>
      <c r="N108" s="95"/>
      <c r="O108" s="95"/>
      <c r="P108" s="95"/>
      <c r="Q108" s="95"/>
    </row>
    <row r="109" spans="2:17" x14ac:dyDescent="0.15">
      <c r="B109" s="95"/>
      <c r="C109" s="95"/>
      <c r="D109" s="95"/>
      <c r="E109" s="95"/>
      <c r="F109" s="95"/>
      <c r="G109" s="95"/>
      <c r="H109" s="95"/>
      <c r="I109" s="95"/>
      <c r="J109" s="95"/>
      <c r="K109" s="95"/>
      <c r="L109" s="95"/>
      <c r="M109" s="95"/>
      <c r="N109" s="95"/>
      <c r="O109" s="95"/>
      <c r="P109" s="95"/>
      <c r="Q109" s="95"/>
    </row>
    <row r="110" spans="2:17" x14ac:dyDescent="0.15">
      <c r="B110" s="95"/>
      <c r="C110" s="95"/>
      <c r="D110" s="95"/>
      <c r="E110" s="95"/>
      <c r="F110" s="95"/>
      <c r="G110" s="95"/>
      <c r="H110" s="95"/>
      <c r="I110" s="95"/>
      <c r="J110" s="95"/>
      <c r="K110" s="95"/>
      <c r="L110" s="95"/>
      <c r="M110" s="95"/>
      <c r="N110" s="95"/>
      <c r="O110" s="95"/>
      <c r="P110" s="95"/>
      <c r="Q110" s="95"/>
    </row>
    <row r="111" spans="2:17" x14ac:dyDescent="0.15">
      <c r="B111" s="95"/>
      <c r="C111" s="95"/>
      <c r="D111" s="95"/>
      <c r="E111" s="95"/>
      <c r="F111" s="95"/>
      <c r="G111" s="95"/>
      <c r="H111" s="95"/>
      <c r="I111" s="95"/>
      <c r="J111" s="95"/>
      <c r="K111" s="95"/>
      <c r="L111" s="95"/>
      <c r="M111" s="95"/>
      <c r="N111" s="95"/>
      <c r="O111" s="95"/>
      <c r="P111" s="95"/>
      <c r="Q111" s="95"/>
    </row>
    <row r="112" spans="2:17" x14ac:dyDescent="0.15">
      <c r="B112" s="95"/>
      <c r="C112" s="95"/>
      <c r="D112" s="95"/>
      <c r="E112" s="95"/>
      <c r="F112" s="95"/>
      <c r="G112" s="95"/>
      <c r="H112" s="95"/>
      <c r="I112" s="95"/>
      <c r="J112" s="95"/>
      <c r="K112" s="95"/>
      <c r="L112" s="95"/>
      <c r="M112" s="95"/>
      <c r="N112" s="95"/>
      <c r="O112" s="95"/>
      <c r="P112" s="95"/>
      <c r="Q112" s="95"/>
    </row>
    <row r="113" spans="2:17" x14ac:dyDescent="0.15">
      <c r="B113" s="95"/>
      <c r="C113" s="95"/>
      <c r="D113" s="95"/>
      <c r="E113" s="95"/>
      <c r="F113" s="95"/>
      <c r="G113" s="95"/>
      <c r="H113" s="95"/>
      <c r="I113" s="95"/>
      <c r="J113" s="95"/>
      <c r="K113" s="95"/>
      <c r="L113" s="95"/>
      <c r="M113" s="95"/>
      <c r="N113" s="95"/>
      <c r="O113" s="95"/>
      <c r="P113" s="95"/>
      <c r="Q113" s="95"/>
    </row>
  </sheetData>
  <sheetProtection selectLockedCells="1"/>
  <mergeCells count="169">
    <mergeCell ref="G38:H38"/>
    <mergeCell ref="G18:H18"/>
    <mergeCell ref="I39:J39"/>
    <mergeCell ref="I19:J19"/>
    <mergeCell ref="I28:J28"/>
    <mergeCell ref="G37:H37"/>
    <mergeCell ref="I18:J18"/>
    <mergeCell ref="M22:Q22"/>
    <mergeCell ref="K30:L30"/>
    <mergeCell ref="K38:L39"/>
    <mergeCell ref="I38:J38"/>
    <mergeCell ref="I40:J40"/>
    <mergeCell ref="I49:J49"/>
    <mergeCell ref="K40:L40"/>
    <mergeCell ref="K41:L41"/>
    <mergeCell ref="K51:L51"/>
    <mergeCell ref="I58:M58"/>
    <mergeCell ref="D13:F13"/>
    <mergeCell ref="D9:I9"/>
    <mergeCell ref="J7:Q7"/>
    <mergeCell ref="G13:Q13"/>
    <mergeCell ref="M14:N14"/>
    <mergeCell ref="K14:L14"/>
    <mergeCell ref="D15:F15"/>
    <mergeCell ref="D14:F14"/>
    <mergeCell ref="K19:L19"/>
    <mergeCell ref="K18:L18"/>
    <mergeCell ref="K17:L17"/>
    <mergeCell ref="L12:Q12"/>
    <mergeCell ref="P1:Q1"/>
    <mergeCell ref="B1:E1"/>
    <mergeCell ref="D5:F5"/>
    <mergeCell ref="L4:Q4"/>
    <mergeCell ref="C3:Q3"/>
    <mergeCell ref="O2:Q2"/>
    <mergeCell ref="J6:Q6"/>
    <mergeCell ref="C11:J11"/>
    <mergeCell ref="D7:I7"/>
    <mergeCell ref="D8:I8"/>
    <mergeCell ref="J10:Q10"/>
    <mergeCell ref="J8:Q8"/>
    <mergeCell ref="J9:Q9"/>
    <mergeCell ref="D12:F12"/>
    <mergeCell ref="D10:I10"/>
    <mergeCell ref="G12:K12"/>
    <mergeCell ref="K69:L70"/>
    <mergeCell ref="G83:H83"/>
    <mergeCell ref="K64:L66"/>
    <mergeCell ref="I69:J69"/>
    <mergeCell ref="K71:L71"/>
    <mergeCell ref="K72:L72"/>
    <mergeCell ref="I70:J70"/>
    <mergeCell ref="G79:Q79"/>
    <mergeCell ref="O78:Q78"/>
    <mergeCell ref="O73:Q73"/>
    <mergeCell ref="O71:Q71"/>
    <mergeCell ref="O68:Q68"/>
    <mergeCell ref="O69:Q69"/>
    <mergeCell ref="M67:N67"/>
    <mergeCell ref="M70:N70"/>
    <mergeCell ref="M72:N72"/>
    <mergeCell ref="M65:N65"/>
    <mergeCell ref="M64:Q64"/>
    <mergeCell ref="O29:Q29"/>
    <mergeCell ref="I17:J17"/>
    <mergeCell ref="O21:Q21"/>
    <mergeCell ref="K29:L29"/>
    <mergeCell ref="I27:J27"/>
    <mergeCell ref="E17:F17"/>
    <mergeCell ref="O26:Q26"/>
    <mergeCell ref="I48:J48"/>
    <mergeCell ref="G58:H58"/>
    <mergeCell ref="G39:H39"/>
    <mergeCell ref="M35:N35"/>
    <mergeCell ref="M45:Q45"/>
    <mergeCell ref="O38:Q38"/>
    <mergeCell ref="O37:Q37"/>
    <mergeCell ref="O31:Q31"/>
    <mergeCell ref="O27:Q27"/>
    <mergeCell ref="M34:Q34"/>
    <mergeCell ref="M28:N28"/>
    <mergeCell ref="M30:N30"/>
    <mergeCell ref="M32:Q32"/>
    <mergeCell ref="M33:N33"/>
    <mergeCell ref="O17:Q17"/>
    <mergeCell ref="M51:N51"/>
    <mergeCell ref="M25:N25"/>
    <mergeCell ref="E59:H59"/>
    <mergeCell ref="K59:L60"/>
    <mergeCell ref="K48:L49"/>
    <mergeCell ref="K22:L24"/>
    <mergeCell ref="K32:L34"/>
    <mergeCell ref="K27:L28"/>
    <mergeCell ref="K43:L45"/>
    <mergeCell ref="I37:M37"/>
    <mergeCell ref="D16:F16"/>
    <mergeCell ref="G17:H17"/>
    <mergeCell ref="M39:N39"/>
    <mergeCell ref="M41:N41"/>
    <mergeCell ref="M43:Q43"/>
    <mergeCell ref="O36:Q36"/>
    <mergeCell ref="M44:N44"/>
    <mergeCell ref="K50:L50"/>
    <mergeCell ref="O40:Q40"/>
    <mergeCell ref="O47:Q47"/>
    <mergeCell ref="O48:Q48"/>
    <mergeCell ref="O42:Q42"/>
    <mergeCell ref="M46:N46"/>
    <mergeCell ref="M49:N49"/>
    <mergeCell ref="O50:Q50"/>
    <mergeCell ref="E38:F38"/>
    <mergeCell ref="M15:N16"/>
    <mergeCell ref="K15:L16"/>
    <mergeCell ref="M18:N18"/>
    <mergeCell ref="M20:N20"/>
    <mergeCell ref="M23:N23"/>
    <mergeCell ref="M24:Q24"/>
    <mergeCell ref="O19:Q19"/>
    <mergeCell ref="O14:Q14"/>
    <mergeCell ref="O15:Q16"/>
    <mergeCell ref="K20:L20"/>
    <mergeCell ref="B94:Q113"/>
    <mergeCell ref="D89:F89"/>
    <mergeCell ref="E82:F82"/>
    <mergeCell ref="C90:E90"/>
    <mergeCell ref="I83:Q83"/>
    <mergeCell ref="I84:Q85"/>
    <mergeCell ref="G88:Q88"/>
    <mergeCell ref="G86:Q86"/>
    <mergeCell ref="G89:Q89"/>
    <mergeCell ref="C91:Q91"/>
    <mergeCell ref="M53:Q53"/>
    <mergeCell ref="M54:N54"/>
    <mergeCell ref="M56:N56"/>
    <mergeCell ref="M60:N60"/>
    <mergeCell ref="M62:N62"/>
    <mergeCell ref="O61:Q61"/>
    <mergeCell ref="I59:J59"/>
    <mergeCell ref="K53:L55"/>
    <mergeCell ref="I60:J60"/>
    <mergeCell ref="O59:Q59"/>
    <mergeCell ref="O57:Q57"/>
    <mergeCell ref="O58:Q58"/>
    <mergeCell ref="M55:Q55"/>
    <mergeCell ref="I61:J61"/>
    <mergeCell ref="O63:Q63"/>
    <mergeCell ref="O52:Q52"/>
    <mergeCell ref="M66:Q66"/>
    <mergeCell ref="M76:Q76"/>
    <mergeCell ref="D81:F81"/>
    <mergeCell ref="C82:C86"/>
    <mergeCell ref="K74:L76"/>
    <mergeCell ref="G82:Q82"/>
    <mergeCell ref="D88:F88"/>
    <mergeCell ref="C79:C81"/>
    <mergeCell ref="D87:F87"/>
    <mergeCell ref="M74:Q74"/>
    <mergeCell ref="D86:F86"/>
    <mergeCell ref="G87:Q87"/>
    <mergeCell ref="G81:Q81"/>
    <mergeCell ref="G84:H85"/>
    <mergeCell ref="E83:F85"/>
    <mergeCell ref="D82:D85"/>
    <mergeCell ref="D79:F80"/>
    <mergeCell ref="G80:Q80"/>
    <mergeCell ref="M75:N75"/>
    <mergeCell ref="M77:N77"/>
    <mergeCell ref="K61:L61"/>
    <mergeCell ref="K62:L62"/>
  </mergeCells>
  <phoneticPr fontId="2"/>
  <pageMargins left="0.6692913385826772" right="0.59055118110236227" top="0.55118110236220474" bottom="0.39370078740157483" header="0.19685039370078741" footer="0.27559055118110237"/>
  <pageSetup paperSize="9" scale="98" fitToHeight="2" orientation="portrait" r:id="rId1"/>
  <headerFooter alignWithMargins="0"/>
  <rowBreaks count="2" manualBreakCount="2">
    <brk id="58" max="17" man="1"/>
    <brk id="113"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新設</vt:lpstr>
      <vt:lpstr>新設（記載例 平面）</vt:lpstr>
      <vt:lpstr>新設（記載例　自走式立体+平面）</vt:lpstr>
      <vt:lpstr>新設（記載例　機械式立体）</vt:lpstr>
      <vt:lpstr>新設!Print_Area</vt:lpstr>
      <vt:lpstr>'新設（記載例　機械式立体）'!Print_Area</vt:lpstr>
      <vt:lpstr>'新設（記載例　自走式立体+平面）'!Print_Area</vt:lpstr>
      <vt:lpstr>'新設（記載例 平面）'!Print_Area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様式１_設置（変更）届出書（新設）</dc:title>
  <dc:creator>行政情報システム室</dc:creator>
  <cp:lastModifiedBy>村井 祐太</cp:lastModifiedBy>
  <cp:lastPrinted>2025-04-01T04:11:26Z</cp:lastPrinted>
  <dcterms:created xsi:type="dcterms:W3CDTF">2006-10-11T12:13:05Z</dcterms:created>
  <dcterms:modified xsi:type="dcterms:W3CDTF">2025-04-15T05:45:05Z</dcterms:modified>
</cp:coreProperties>
</file>