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(1) 個別集団指導件数 " sheetId="1" r:id="rId4"/>
    <sheet state="visible" name="1(2) 集団指導内訳" sheetId="2" r:id="rId5"/>
    <sheet state="visible" name="2(1)(2)(3) 特定給食施設等指導状況 " sheetId="3" r:id="rId6"/>
  </sheets>
  <definedNames/>
  <calcPr/>
  <extLst>
    <ext uri="GoogleSheetsCustomDataVersion2">
      <go:sheetsCustomData xmlns:go="http://customooxmlschemas.google.com/" r:id="rId7" roundtripDataChecksum="uuDdPNgQ58vuZM4N424raJND11kImK2qgmjxG3Gm9H0="/>
    </ext>
  </extLst>
</workbook>
</file>

<file path=xl/sharedStrings.xml><?xml version="1.0" encoding="utf-8"?>
<sst xmlns="http://schemas.openxmlformats.org/spreadsheetml/2006/main" count="173" uniqueCount="96">
  <si>
    <t>§9 栄養改善指導実施状況</t>
  </si>
  <si>
    <t>1　栄養指導状況</t>
  </si>
  <si>
    <t xml:space="preserve">  (1)　個別及び集団指導件数</t>
  </si>
  <si>
    <t>令和6年度</t>
  </si>
  <si>
    <t>総　　　　　数</t>
  </si>
  <si>
    <t>母　　　　　子　　１）</t>
  </si>
  <si>
    <t>成　　　　　人</t>
  </si>
  <si>
    <t>地　区　組　織</t>
  </si>
  <si>
    <t>区　　　分</t>
  </si>
  <si>
    <t>個　別
指　導</t>
  </si>
  <si>
    <t>集　団　指　導</t>
  </si>
  <si>
    <t>集　団　指　導  ２)</t>
  </si>
  <si>
    <t xml:space="preserve">集　団　指　導 </t>
  </si>
  <si>
    <t>回　数</t>
  </si>
  <si>
    <t>人 員</t>
  </si>
  <si>
    <t>総　　　数</t>
  </si>
  <si>
    <t>中　　　央</t>
  </si>
  <si>
    <t>北</t>
  </si>
  <si>
    <t>東</t>
  </si>
  <si>
    <t>白　　　石</t>
  </si>
  <si>
    <t>厚　　　別</t>
  </si>
  <si>
    <t>豊　　　平</t>
  </si>
  <si>
    <t>清　　　田</t>
  </si>
  <si>
    <t>南</t>
  </si>
  <si>
    <t>西</t>
  </si>
  <si>
    <t>手　　　稲</t>
  </si>
  <si>
    <t>保健所</t>
  </si>
  <si>
    <t>-</t>
  </si>
  <si>
    <t>1)　母子指導は、20歳未満または妊産婦が対象。</t>
  </si>
  <si>
    <t>2)　成人指導の集団には健康フェア・パネル展及び「食育月間」等の啓発を含む。</t>
  </si>
  <si>
    <t>（2）　集団指導内訳</t>
  </si>
  <si>
    <t>区　　　　　　　　　　分</t>
  </si>
  <si>
    <t>総　　数</t>
  </si>
  <si>
    <t>中　　央</t>
  </si>
  <si>
    <t>白　　石</t>
  </si>
  <si>
    <t>厚　　別</t>
  </si>
  <si>
    <t>豊　　平</t>
  </si>
  <si>
    <t>清　　田</t>
  </si>
  <si>
    <t>手　　稲</t>
  </si>
  <si>
    <t>保　健　所</t>
  </si>
  <si>
    <t>回 数</t>
  </si>
  <si>
    <t>総　　　　　　　　　数</t>
  </si>
  <si>
    <t>母　　　　　　　　　子</t>
  </si>
  <si>
    <t>離乳期講習会</t>
  </si>
  <si>
    <t>マタニティ教室</t>
  </si>
  <si>
    <t>その他母子定期教室</t>
  </si>
  <si>
    <t>母と子の栄養講習会</t>
  </si>
  <si>
    <t>成　　　　　　　　人</t>
  </si>
  <si>
    <t>栄養講習会</t>
  </si>
  <si>
    <t>栄養講習会（病態別）</t>
  </si>
  <si>
    <t>高齢者対象の講習会</t>
  </si>
  <si>
    <t>ヘルシー定食・健康フェアー等</t>
  </si>
  <si>
    <t>地区組織育成・指導</t>
  </si>
  <si>
    <t>地　　区　　組　　織</t>
  </si>
  <si>
    <t>母子対象事業</t>
  </si>
  <si>
    <t>成人対象事業</t>
  </si>
  <si>
    <t>高齢者対象事業</t>
  </si>
  <si>
    <t>食生活改善展</t>
  </si>
  <si>
    <t>推進員研修</t>
  </si>
  <si>
    <t>区事業関連</t>
  </si>
  <si>
    <t>その他・協力事業</t>
  </si>
  <si>
    <t>資料　ウェルネス推進部ウェルネス推進課</t>
  </si>
  <si>
    <t>2　特定給食施設等指導状況</t>
  </si>
  <si>
    <t xml:space="preserve">  (1)　個別指導状況</t>
  </si>
  <si>
    <t xml:space="preserve">　</t>
  </si>
  <si>
    <t>総　数</t>
  </si>
  <si>
    <t>学　校</t>
  </si>
  <si>
    <t>病　院</t>
  </si>
  <si>
    <t>介護老人保健施設</t>
  </si>
  <si>
    <t>介護医療院</t>
  </si>
  <si>
    <t>老人福祉施設</t>
  </si>
  <si>
    <t>児童福祉施設</t>
  </si>
  <si>
    <t>社会福祉施設</t>
  </si>
  <si>
    <t>矯正施設</t>
  </si>
  <si>
    <t>寄宿舎</t>
  </si>
  <si>
    <t>事業所</t>
  </si>
  <si>
    <t>自衛隊</t>
  </si>
  <si>
    <t>一般給食センター</t>
  </si>
  <si>
    <t>その他</t>
  </si>
  <si>
    <t>総　　　　　　　　　　数</t>
  </si>
  <si>
    <t>特定給食施設</t>
  </si>
  <si>
    <t>1回100食以上又は
1日250食以上</t>
  </si>
  <si>
    <t>その他の給食施設</t>
  </si>
  <si>
    <t>1回100食未満又は
1日250食未満</t>
  </si>
  <si>
    <t>資料　保健所保健管理課</t>
  </si>
  <si>
    <t xml:space="preserve">  (2)　集団指導状況</t>
  </si>
  <si>
    <t xml:space="preserve"> </t>
  </si>
  <si>
    <t>給食管理施設指導</t>
  </si>
  <si>
    <t>開催回数</t>
  </si>
  <si>
    <t>指導施設延数</t>
  </si>
  <si>
    <t>※オンラインで１回開催。</t>
  </si>
  <si>
    <t xml:space="preserve">  (3)　栄養成分表示等・特別用途食品・誇大表示の禁止等指導状況</t>
  </si>
  <si>
    <t>区分</t>
  </si>
  <si>
    <t>加工食品の栄養成分表示・特別用途食品</t>
  </si>
  <si>
    <t>指導延数</t>
  </si>
  <si>
    <t>件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</si>
</sst>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_ * \-#,##0_ ;&quot;-&quot;;_ @_ "/>
    <numFmt numFmtId="165" formatCode="_ * #,##0_ ;_ * \-#,##0_ ;_ * &quot;-&quot;_ ;_ @_ "/>
  </numFmts>
  <fonts count="18">
    <font>
      <sz val="11.0"/>
      <color rgb="FF000000"/>
      <name val="MS PGothic"/>
      <scheme val="minor"/>
    </font>
    <font>
      <sz val="14.0"/>
      <color theme="1"/>
      <name val="MS PMincho"/>
    </font>
    <font>
      <sz val="11.0"/>
      <color theme="1"/>
      <name val="MS PMincho"/>
    </font>
    <font>
      <sz val="12.0"/>
      <color theme="1"/>
      <name val="MS PGothic"/>
    </font>
    <font>
      <sz val="10.0"/>
      <color theme="1"/>
      <name val="MS PMincho"/>
    </font>
    <font/>
    <font>
      <b/>
      <sz val="11.0"/>
      <color theme="1"/>
      <name val="MS PGothic"/>
    </font>
    <font>
      <sz val="11.0"/>
      <color theme="1"/>
      <name val="MS Mincho"/>
    </font>
    <font>
      <sz val="12.0"/>
      <color theme="1"/>
      <name val="MS PMincho"/>
    </font>
    <font>
      <sz val="14.0"/>
      <color theme="1"/>
      <name val="MS PGothic"/>
    </font>
    <font>
      <color rgb="FF000000"/>
      <name val="MS PMincho"/>
    </font>
    <font>
      <sz val="11.0"/>
      <color theme="1"/>
      <name val="MS PGothic"/>
    </font>
    <font>
      <sz val="12.0"/>
      <color rgb="FF000000"/>
      <name val="MS PGothic"/>
    </font>
    <font>
      <sz val="11.0"/>
      <color rgb="FF000000"/>
      <name val="MS PMincho"/>
    </font>
    <font>
      <sz val="10.0"/>
      <color rgb="FF000000"/>
      <name val="MS PMincho"/>
    </font>
    <font>
      <sz val="11.0"/>
      <color rgb="FF000000"/>
      <name val="MS PGothic"/>
    </font>
    <font>
      <sz val="9.0"/>
      <color rgb="FF000000"/>
      <name val="MS PMincho"/>
    </font>
    <font>
      <b/>
      <sz val="11.0"/>
      <color theme="1"/>
      <name val="MS PMincho"/>
    </font>
  </fonts>
  <fills count="2">
    <fill>
      <patternFill patternType="none"/>
    </fill>
    <fill>
      <patternFill patternType="lightGray"/>
    </fill>
  </fills>
  <borders count="35">
    <border/>
    <border>
      <bottom style="thin">
        <color rgb="FF000000"/>
      </bottom>
    </border>
    <border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right style="hair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hair">
        <color rgb="FF000000"/>
      </left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shrinkToFit="0" vertical="bottom" wrapText="0"/>
    </xf>
    <xf borderId="0" fillId="0" fontId="2" numFmtId="38" xfId="0" applyAlignment="1" applyFont="1" applyNumberFormat="1">
      <alignment shrinkToFit="0" vertical="bottom" wrapText="0"/>
    </xf>
    <xf borderId="0" fillId="0" fontId="3" numFmtId="0" xfId="0" applyAlignment="1" applyFont="1">
      <alignment horizontal="left" shrinkToFit="0" vertical="center" wrapText="0"/>
    </xf>
    <xf borderId="0" fillId="0" fontId="3" numFmtId="0" xfId="0" applyAlignment="1" applyFont="1">
      <alignment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right" shrinkToFit="0" vertical="bottom" wrapText="0"/>
    </xf>
    <xf borderId="1" fillId="0" fontId="5" numFmtId="0" xfId="0" applyBorder="1" applyFont="1"/>
    <xf borderId="2" fillId="0" fontId="4" numFmtId="0" xfId="0" applyAlignment="1" applyBorder="1" applyFont="1">
      <alignment horizontal="right" shrinkToFit="0" vertical="center" wrapText="0"/>
    </xf>
    <xf borderId="3" fillId="0" fontId="4" numFmtId="0" xfId="0" applyAlignment="1" applyBorder="1" applyFont="1">
      <alignment horizontal="center" shrinkToFit="1" vertical="center" wrapText="0"/>
    </xf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0" fillId="0" fontId="4" numFmtId="0" xfId="0" applyAlignment="1" applyFont="1">
      <alignment shrinkToFit="0" vertical="bottom" wrapText="0"/>
    </xf>
    <xf borderId="7" fillId="0" fontId="4" numFmtId="0" xfId="0" applyAlignment="1" applyBorder="1" applyFont="1">
      <alignment horizontal="center" shrinkToFit="0" vertical="center" wrapText="0"/>
    </xf>
    <xf borderId="8" fillId="0" fontId="4" numFmtId="0" xfId="0" applyAlignment="1" applyBorder="1" applyFont="1">
      <alignment horizontal="center" shrinkToFit="1" vertical="center" wrapText="0"/>
    </xf>
    <xf borderId="9" fillId="0" fontId="4" numFmtId="0" xfId="0" applyAlignment="1" applyBorder="1" applyFont="1">
      <alignment horizontal="center" shrinkToFit="0" vertical="center" wrapText="0"/>
    </xf>
    <xf borderId="10" fillId="0" fontId="5" numFmtId="0" xfId="0" applyBorder="1" applyFont="1"/>
    <xf borderId="9" fillId="0" fontId="4" numFmtId="0" xfId="0" applyAlignment="1" applyBorder="1" applyFont="1">
      <alignment horizontal="center" shrinkToFit="1" vertical="center" wrapText="0"/>
    </xf>
    <xf borderId="11" fillId="0" fontId="5" numFmtId="0" xfId="0" applyBorder="1" applyFont="1"/>
    <xf borderId="12" fillId="0" fontId="4" numFmtId="0" xfId="0" applyAlignment="1" applyBorder="1" applyFont="1">
      <alignment horizontal="center" shrinkToFit="0" vertical="bottom" wrapText="0"/>
    </xf>
    <xf borderId="13" fillId="0" fontId="5" numFmtId="0" xfId="0" applyBorder="1" applyFont="1"/>
    <xf borderId="14" fillId="0" fontId="4" numFmtId="0" xfId="0" applyAlignment="1" applyBorder="1" applyFont="1">
      <alignment horizontal="center" shrinkToFit="0" vertical="center" wrapText="0"/>
    </xf>
    <xf borderId="15" fillId="0" fontId="5" numFmtId="0" xfId="0" applyBorder="1" applyFont="1"/>
    <xf borderId="14" fillId="0" fontId="4" numFmtId="0" xfId="0" applyAlignment="1" applyBorder="1" applyFont="1">
      <alignment horizontal="center" shrinkToFit="1" vertical="center" wrapText="0"/>
    </xf>
    <xf borderId="14" fillId="0" fontId="4" numFmtId="38" xfId="0" applyAlignment="1" applyBorder="1" applyFont="1" applyNumberFormat="1">
      <alignment horizontal="center" shrinkToFit="1" vertical="center" wrapText="0"/>
    </xf>
    <xf borderId="16" fillId="0" fontId="4" numFmtId="0" xfId="0" applyAlignment="1" applyBorder="1" applyFont="1">
      <alignment horizontal="center" shrinkToFit="1" vertical="center" wrapText="0"/>
    </xf>
    <xf borderId="17" fillId="0" fontId="4" numFmtId="0" xfId="0" applyAlignment="1" applyBorder="1" applyFont="1">
      <alignment horizontal="center" shrinkToFit="0" vertical="center" wrapText="0"/>
    </xf>
    <xf borderId="8" fillId="0" fontId="6" numFmtId="164" xfId="0" applyAlignment="1" applyBorder="1" applyFont="1" applyNumberFormat="1">
      <alignment horizontal="right"/>
    </xf>
    <xf borderId="18" fillId="0" fontId="6" numFmtId="164" xfId="0" applyAlignment="1" applyBorder="1" applyFont="1" applyNumberFormat="1">
      <alignment horizontal="right"/>
    </xf>
    <xf borderId="0" fillId="0" fontId="4" numFmtId="0" xfId="0" applyAlignment="1" applyFont="1">
      <alignment horizontal="center" shrinkToFit="0" vertical="center" wrapText="0"/>
    </xf>
    <xf borderId="13" fillId="0" fontId="6" numFmtId="164" xfId="0" applyAlignment="1" applyBorder="1" applyFont="1" applyNumberFormat="1">
      <alignment horizontal="right"/>
    </xf>
    <xf borderId="7" fillId="0" fontId="6" numFmtId="164" xfId="0" applyAlignment="1" applyBorder="1" applyFont="1" applyNumberFormat="1">
      <alignment horizontal="right"/>
    </xf>
    <xf borderId="13" fillId="0" fontId="7" numFmtId="164" xfId="0" applyAlignment="1" applyBorder="1" applyFont="1" applyNumberFormat="1">
      <alignment horizontal="right"/>
    </xf>
    <xf borderId="13" fillId="0" fontId="7" numFmtId="38" xfId="0" applyAlignment="1" applyBorder="1" applyFont="1" applyNumberFormat="1">
      <alignment horizontal="right"/>
    </xf>
    <xf borderId="19" fillId="0" fontId="7" numFmtId="164" xfId="0" applyAlignment="1" applyBorder="1" applyFont="1" applyNumberFormat="1">
      <alignment horizontal="right"/>
    </xf>
    <xf borderId="0" fillId="0" fontId="8" numFmtId="0" xfId="0" applyAlignment="1" applyFont="1">
      <alignment shrinkToFit="0" vertical="bottom" wrapText="0"/>
    </xf>
    <xf borderId="13" fillId="0" fontId="7" numFmtId="0" xfId="0" applyAlignment="1" applyBorder="1" applyFont="1">
      <alignment horizontal="right"/>
    </xf>
    <xf borderId="19" fillId="0" fontId="7" numFmtId="38" xfId="0" applyAlignment="1" applyBorder="1" applyFont="1" applyNumberFormat="1">
      <alignment horizontal="right"/>
    </xf>
    <xf borderId="1" fillId="0" fontId="4" numFmtId="0" xfId="0" applyAlignment="1" applyBorder="1" applyFont="1">
      <alignment horizontal="center" shrinkToFit="0" vertical="center" wrapText="0"/>
    </xf>
    <xf borderId="20" fillId="0" fontId="6" numFmtId="164" xfId="0" applyAlignment="1" applyBorder="1" applyFont="1" applyNumberFormat="1">
      <alignment horizontal="right"/>
    </xf>
    <xf borderId="21" fillId="0" fontId="6" numFmtId="164" xfId="0" applyAlignment="1" applyBorder="1" applyFont="1" applyNumberFormat="1">
      <alignment horizontal="right"/>
    </xf>
    <xf borderId="20" fillId="0" fontId="7" numFmtId="164" xfId="0" applyAlignment="1" applyBorder="1" applyFont="1" applyNumberFormat="1">
      <alignment horizontal="right"/>
    </xf>
    <xf borderId="20" fillId="0" fontId="7" numFmtId="0" xfId="0" applyAlignment="1" applyBorder="1" applyFont="1">
      <alignment horizontal="right"/>
    </xf>
    <xf borderId="22" fillId="0" fontId="7" numFmtId="3" xfId="0" applyAlignment="1" applyBorder="1" applyFont="1" applyNumberFormat="1">
      <alignment horizontal="right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bottom" wrapText="0"/>
    </xf>
    <xf borderId="23" fillId="0" fontId="4" numFmtId="0" xfId="0" applyAlignment="1" applyBorder="1" applyFont="1">
      <alignment horizontal="center" shrinkToFit="0" vertical="center" wrapText="0"/>
    </xf>
    <xf borderId="2" fillId="0" fontId="5" numFmtId="0" xfId="0" applyBorder="1" applyFont="1"/>
    <xf borderId="3" fillId="0" fontId="4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24" fillId="0" fontId="5" numFmtId="0" xfId="0" applyBorder="1" applyFont="1"/>
    <xf borderId="12" fillId="0" fontId="5" numFmtId="0" xfId="0" applyBorder="1" applyFont="1"/>
    <xf borderId="25" fillId="0" fontId="4" numFmtId="0" xfId="0" applyAlignment="1" applyBorder="1" applyFont="1">
      <alignment horizontal="center" shrinkToFit="0" vertical="center" wrapText="0"/>
    </xf>
    <xf borderId="10" fillId="0" fontId="4" numFmtId="0" xfId="0" applyAlignment="1" applyBorder="1" applyFont="1">
      <alignment horizontal="center" shrinkToFit="0" vertical="center" wrapText="0"/>
    </xf>
    <xf borderId="16" fillId="0" fontId="4" numFmtId="0" xfId="0" applyAlignment="1" applyBorder="1" applyFont="1">
      <alignment horizontal="center" shrinkToFit="0" vertical="center" wrapText="0"/>
    </xf>
    <xf borderId="25" fillId="0" fontId="4" numFmtId="0" xfId="0" applyAlignment="1" applyBorder="1" applyFont="1">
      <alignment horizontal="center" readingOrder="0" shrinkToFit="0" vertical="center" wrapText="0"/>
    </xf>
    <xf borderId="19" fillId="0" fontId="6" numFmtId="164" xfId="0" applyAlignment="1" applyBorder="1" applyFont="1" applyNumberFormat="1">
      <alignment horizontal="right"/>
    </xf>
    <xf borderId="0" fillId="0" fontId="4" numFmtId="0" xfId="0" applyAlignment="1" applyFont="1">
      <alignment horizontal="center" readingOrder="0" shrinkToFit="0" vertical="center" wrapText="0"/>
    </xf>
    <xf borderId="13" fillId="0" fontId="2" numFmtId="164" xfId="0" applyAlignment="1" applyBorder="1" applyFont="1" applyNumberFormat="1">
      <alignment horizontal="right"/>
    </xf>
    <xf borderId="7" fillId="0" fontId="2" numFmtId="164" xfId="0" applyAlignment="1" applyBorder="1" applyFont="1" applyNumberFormat="1">
      <alignment horizontal="right"/>
    </xf>
    <xf borderId="19" fillId="0" fontId="2" numFmtId="164" xfId="0" applyAlignment="1" applyBorder="1" applyFont="1" applyNumberFormat="1">
      <alignment horizontal="right"/>
    </xf>
    <xf borderId="0" fillId="0" fontId="9" numFmtId="0" xfId="0" applyAlignment="1" applyFont="1">
      <alignment shrinkToFit="0" vertical="bottom" wrapText="1"/>
    </xf>
    <xf borderId="26" fillId="0" fontId="2" numFmtId="164" xfId="0" applyAlignment="1" applyBorder="1" applyFont="1" applyNumberFormat="1">
      <alignment horizontal="right"/>
    </xf>
    <xf borderId="0" fillId="0" fontId="10" numFmtId="0" xfId="0" applyAlignment="1" applyFont="1">
      <alignment horizontal="center" vertical="center"/>
    </xf>
    <xf borderId="1" fillId="0" fontId="4" numFmtId="0" xfId="0" applyAlignment="1" applyBorder="1" applyFont="1">
      <alignment shrinkToFit="0" vertical="bottom" wrapText="0"/>
    </xf>
    <xf borderId="20" fillId="0" fontId="2" numFmtId="164" xfId="0" applyAlignment="1" applyBorder="1" applyFont="1" applyNumberFormat="1">
      <alignment horizontal="right"/>
    </xf>
    <xf borderId="21" fillId="0" fontId="2" numFmtId="164" xfId="0" applyAlignment="1" applyBorder="1" applyFont="1" applyNumberFormat="1">
      <alignment horizontal="right"/>
    </xf>
    <xf borderId="22" fillId="0" fontId="2" numFmtId="164" xfId="0" applyAlignment="1" applyBorder="1" applyFont="1" applyNumberFormat="1">
      <alignment horizontal="right"/>
    </xf>
    <xf borderId="0" fillId="0" fontId="11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right" shrinkToFit="0" vertical="center" wrapText="0"/>
    </xf>
    <xf borderId="0" fillId="0" fontId="12" numFmtId="0" xfId="0" applyAlignment="1" applyFont="1">
      <alignment shrinkToFit="0" vertical="center" wrapText="0"/>
    </xf>
    <xf borderId="0" fillId="0" fontId="13" numFmtId="0" xfId="0" applyAlignment="1" applyFont="1">
      <alignment shrinkToFit="0" vertical="bottom" wrapText="0"/>
    </xf>
    <xf borderId="0" fillId="0" fontId="13" numFmtId="0" xfId="0" applyAlignment="1" applyFont="1">
      <alignment shrinkToFit="0" vertical="center" wrapText="0"/>
    </xf>
    <xf borderId="0" fillId="0" fontId="14" numFmtId="0" xfId="0" applyAlignment="1" applyFont="1">
      <alignment horizontal="center" shrinkToFit="0" vertical="bottom" wrapText="0"/>
    </xf>
    <xf borderId="0" fillId="0" fontId="15" numFmtId="0" xfId="0" applyAlignment="1" applyFont="1">
      <alignment shrinkToFit="0" vertical="bottom" wrapText="0"/>
    </xf>
    <xf borderId="1" fillId="0" fontId="14" numFmtId="0" xfId="0" applyAlignment="1" applyBorder="1" applyFont="1">
      <alignment horizontal="center" shrinkToFit="0" vertical="bottom" wrapText="0"/>
    </xf>
    <xf borderId="0" fillId="0" fontId="14" numFmtId="0" xfId="0" applyAlignment="1" applyFont="1">
      <alignment horizontal="right" shrinkToFit="0" vertical="bottom" wrapText="0"/>
    </xf>
    <xf borderId="23" fillId="0" fontId="16" numFmtId="0" xfId="0" applyAlignment="1" applyBorder="1" applyFont="1">
      <alignment horizontal="center" shrinkToFit="0" vertical="center" wrapText="0"/>
    </xf>
    <xf borderId="27" fillId="0" fontId="16" numFmtId="0" xfId="0" applyAlignment="1" applyBorder="1" applyFont="1">
      <alignment horizontal="center" shrinkToFit="0" textRotation="255" vertical="center" wrapText="0"/>
    </xf>
    <xf borderId="27" fillId="0" fontId="16" numFmtId="0" xfId="0" applyAlignment="1" applyBorder="1" applyFont="1">
      <alignment horizontal="center" shrinkToFit="0" textRotation="255" vertical="center" wrapText="1"/>
    </xf>
    <xf borderId="28" fillId="0" fontId="16" numFmtId="0" xfId="0" applyAlignment="1" applyBorder="1" applyFont="1">
      <alignment horizontal="center" shrinkToFit="0" textRotation="255" vertical="center" wrapText="0"/>
    </xf>
    <xf borderId="25" fillId="0" fontId="16" numFmtId="0" xfId="0" applyAlignment="1" applyBorder="1" applyFont="1">
      <alignment horizontal="center" shrinkToFit="0" vertical="center" wrapText="0"/>
    </xf>
    <xf borderId="14" fillId="0" fontId="6" numFmtId="165" xfId="0" applyAlignment="1" applyBorder="1" applyFont="1" applyNumberFormat="1">
      <alignment horizontal="right"/>
    </xf>
    <xf borderId="16" fillId="0" fontId="6" numFmtId="165" xfId="0" applyAlignment="1" applyBorder="1" applyFont="1" applyNumberFormat="1">
      <alignment horizontal="right"/>
    </xf>
    <xf borderId="0" fillId="0" fontId="13" numFmtId="165" xfId="0" applyAlignment="1" applyFont="1" applyNumberFormat="1">
      <alignment shrinkToFit="0" vertical="bottom" wrapText="0"/>
    </xf>
    <xf borderId="25" fillId="0" fontId="16" numFmtId="0" xfId="0" applyAlignment="1" applyBorder="1" applyFont="1">
      <alignment horizontal="center" shrinkToFit="0" vertical="center" wrapText="1"/>
    </xf>
    <xf borderId="25" fillId="0" fontId="16" numFmtId="0" xfId="0" applyAlignment="1" applyBorder="1" applyFont="1">
      <alignment shrinkToFit="0" vertical="center" wrapText="1"/>
    </xf>
    <xf borderId="14" fillId="0" fontId="7" numFmtId="165" xfId="0" applyAlignment="1" applyBorder="1" applyFont="1" applyNumberFormat="1">
      <alignment horizontal="right"/>
    </xf>
    <xf borderId="16" fillId="0" fontId="7" numFmtId="165" xfId="0" applyAlignment="1" applyBorder="1" applyFont="1" applyNumberFormat="1">
      <alignment horizontal="right"/>
    </xf>
    <xf borderId="29" fillId="0" fontId="16" numFmtId="0" xfId="0" applyAlignment="1" applyBorder="1" applyFont="1">
      <alignment horizontal="center" shrinkToFit="0" vertical="center" wrapText="1"/>
    </xf>
    <xf borderId="30" fillId="0" fontId="16" numFmtId="0" xfId="0" applyAlignment="1" applyBorder="1" applyFont="1">
      <alignment shrinkToFit="0" vertical="center" wrapText="1"/>
    </xf>
    <xf borderId="31" fillId="0" fontId="6" numFmtId="165" xfId="0" applyAlignment="1" applyBorder="1" applyFont="1" applyNumberFormat="1">
      <alignment horizontal="right"/>
    </xf>
    <xf borderId="31" fillId="0" fontId="7" numFmtId="165" xfId="0" applyAlignment="1" applyBorder="1" applyFont="1" applyNumberFormat="1">
      <alignment horizontal="right"/>
    </xf>
    <xf borderId="32" fillId="0" fontId="7" numFmtId="165" xfId="0" applyAlignment="1" applyBorder="1" applyFont="1" applyNumberFormat="1">
      <alignment horizontal="right"/>
    </xf>
    <xf borderId="0" fillId="0" fontId="14" numFmtId="0" xfId="0" applyAlignment="1" applyFont="1">
      <alignment horizontal="right" shrinkToFit="0" vertical="center" wrapText="0"/>
    </xf>
    <xf borderId="0" fillId="0" fontId="15" numFmtId="0" xfId="0" applyAlignment="1" applyFont="1">
      <alignment horizontal="right" shrinkToFit="0" vertical="bottom" wrapText="0"/>
    </xf>
    <xf borderId="1" fillId="0" fontId="13" numFmtId="0" xfId="0" applyAlignment="1" applyBorder="1" applyFont="1">
      <alignment shrinkToFit="0" vertical="bottom" wrapText="0"/>
    </xf>
    <xf borderId="1" fillId="0" fontId="15" numFmtId="0" xfId="0" applyAlignment="1" applyBorder="1" applyFont="1">
      <alignment horizontal="right" shrinkToFit="0" vertical="bottom" wrapText="0"/>
    </xf>
    <xf borderId="17" fillId="0" fontId="16" numFmtId="0" xfId="0" applyAlignment="1" applyBorder="1" applyFont="1">
      <alignment horizontal="center" shrinkToFit="0" vertical="center" wrapText="1"/>
    </xf>
    <xf borderId="9" fillId="0" fontId="16" numFmtId="0" xfId="0" applyAlignment="1" applyBorder="1" applyFont="1">
      <alignment horizontal="center" shrinkToFit="0" vertical="center" wrapText="0"/>
    </xf>
    <xf borderId="14" fillId="0" fontId="7" numFmtId="165" xfId="0" applyAlignment="1" applyBorder="1" applyFont="1" applyNumberFormat="1">
      <alignment horizontal="center"/>
    </xf>
    <xf borderId="16" fillId="0" fontId="7" numFmtId="165" xfId="0" applyAlignment="1" applyBorder="1" applyFont="1" applyNumberFormat="1">
      <alignment horizontal="center"/>
    </xf>
    <xf borderId="30" fillId="0" fontId="16" numFmtId="0" xfId="0" applyAlignment="1" applyBorder="1" applyFont="1">
      <alignment horizontal="center" shrinkToFit="0" vertical="center" wrapText="0"/>
    </xf>
    <xf borderId="20" fillId="0" fontId="6" numFmtId="165" xfId="0" applyAlignment="1" applyBorder="1" applyFont="1" applyNumberFormat="1">
      <alignment horizontal="right"/>
    </xf>
    <xf borderId="30" fillId="0" fontId="7" numFmtId="165" xfId="0" applyAlignment="1" applyBorder="1" applyFont="1" applyNumberFormat="1">
      <alignment horizontal="right"/>
    </xf>
    <xf borderId="0" fillId="0" fontId="13" numFmtId="0" xfId="0" applyAlignment="1" applyFont="1">
      <alignment horizontal="left" shrinkToFit="0" vertical="center" wrapText="0"/>
    </xf>
    <xf borderId="4" fillId="0" fontId="16" numFmtId="0" xfId="0" applyAlignment="1" applyBorder="1" applyFont="1">
      <alignment horizontal="center" shrinkToFit="0" vertical="center" wrapText="0"/>
    </xf>
    <xf borderId="3" fillId="0" fontId="16" numFmtId="0" xfId="0" applyAlignment="1" applyBorder="1" applyFont="1">
      <alignment horizontal="center" shrinkToFit="0" vertical="center" wrapText="0"/>
    </xf>
    <xf borderId="1" fillId="0" fontId="16" numFmtId="0" xfId="0" applyAlignment="1" applyBorder="1" applyFont="1">
      <alignment horizontal="center" shrinkToFit="0" vertical="center" wrapText="0"/>
    </xf>
    <xf borderId="33" fillId="0" fontId="15" numFmtId="0" xfId="0" applyAlignment="1" applyBorder="1" applyFont="1">
      <alignment shrinkToFit="0" vertical="center" wrapText="0"/>
    </xf>
    <xf borderId="1" fillId="0" fontId="13" numFmtId="38" xfId="0" applyAlignment="1" applyBorder="1" applyFont="1" applyNumberFormat="1">
      <alignment horizontal="center" shrinkToFit="0" vertical="center" wrapText="0"/>
    </xf>
    <xf borderId="1" fillId="0" fontId="17" numFmtId="38" xfId="0" applyAlignment="1" applyBorder="1" applyFont="1" applyNumberFormat="1">
      <alignment horizontal="center" vertical="center"/>
    </xf>
    <xf borderId="1" fillId="0" fontId="13" numFmtId="0" xfId="0" applyAlignment="1" applyBorder="1" applyFont="1">
      <alignment shrinkToFit="0" vertical="center" wrapText="0"/>
    </xf>
    <xf borderId="34" fillId="0" fontId="13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12" width="7.63"/>
    <col customWidth="1" min="13" max="14" width="6.0"/>
    <col customWidth="1" min="15" max="19" width="9.0"/>
    <col customWidth="1" min="20" max="26" width="8.0"/>
  </cols>
  <sheetData>
    <row r="1" ht="18.75" customHeight="1">
      <c r="A1" s="1" t="s">
        <v>0</v>
      </c>
      <c r="B1" s="1"/>
      <c r="C1" s="1"/>
      <c r="D1" s="1"/>
      <c r="E1" s="2"/>
      <c r="F1" s="2"/>
      <c r="G1" s="3"/>
      <c r="H1" s="2"/>
      <c r="I1" s="2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7.5" customHeight="1">
      <c r="A2" s="1"/>
      <c r="B2" s="1"/>
      <c r="C2" s="1"/>
      <c r="D2" s="1"/>
      <c r="E2" s="2"/>
      <c r="F2" s="2"/>
      <c r="G2" s="3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4" t="s">
        <v>1</v>
      </c>
      <c r="B3" s="5"/>
      <c r="C3" s="2"/>
      <c r="D3" s="2"/>
      <c r="E3" s="2"/>
      <c r="F3" s="2"/>
      <c r="G3" s="3"/>
      <c r="H3" s="2"/>
      <c r="I3" s="2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6" t="s">
        <v>2</v>
      </c>
      <c r="B4" s="6"/>
      <c r="C4" s="6"/>
      <c r="D4" s="6"/>
      <c r="E4" s="2"/>
      <c r="F4" s="2"/>
      <c r="G4" s="3"/>
      <c r="H4" s="2"/>
      <c r="I4" s="2"/>
      <c r="J4" s="3"/>
      <c r="K4" s="7" t="s">
        <v>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>
      <c r="A5" s="6"/>
      <c r="B5" s="6"/>
      <c r="C5" s="6"/>
      <c r="D5" s="6"/>
      <c r="E5" s="2"/>
      <c r="F5" s="2"/>
      <c r="G5" s="3"/>
      <c r="H5" s="2"/>
      <c r="I5" s="2"/>
      <c r="J5" s="3"/>
      <c r="K5" s="8"/>
      <c r="L5" s="8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0" customHeight="1">
      <c r="A6" s="9"/>
      <c r="B6" s="10" t="s">
        <v>4</v>
      </c>
      <c r="C6" s="11"/>
      <c r="D6" s="12"/>
      <c r="E6" s="10" t="s">
        <v>5</v>
      </c>
      <c r="F6" s="11"/>
      <c r="G6" s="12"/>
      <c r="H6" s="10" t="s">
        <v>6</v>
      </c>
      <c r="I6" s="11"/>
      <c r="J6" s="12"/>
      <c r="K6" s="10" t="s">
        <v>7</v>
      </c>
      <c r="L6" s="13"/>
      <c r="M6" s="14"/>
      <c r="N6" s="14"/>
      <c r="O6" s="14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15" t="s">
        <v>8</v>
      </c>
      <c r="B7" s="16" t="s">
        <v>9</v>
      </c>
      <c r="C7" s="17" t="s">
        <v>10</v>
      </c>
      <c r="D7" s="18"/>
      <c r="E7" s="16" t="s">
        <v>9</v>
      </c>
      <c r="F7" s="19" t="s">
        <v>10</v>
      </c>
      <c r="G7" s="18"/>
      <c r="H7" s="16" t="s">
        <v>9</v>
      </c>
      <c r="I7" s="19" t="s">
        <v>11</v>
      </c>
      <c r="J7" s="18"/>
      <c r="K7" s="19" t="s">
        <v>12</v>
      </c>
      <c r="L7" s="20"/>
      <c r="M7" s="14"/>
      <c r="N7" s="14"/>
      <c r="O7" s="14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21"/>
      <c r="B8" s="22"/>
      <c r="C8" s="23" t="s">
        <v>13</v>
      </c>
      <c r="D8" s="23" t="s">
        <v>14</v>
      </c>
      <c r="E8" s="24"/>
      <c r="F8" s="25" t="s">
        <v>13</v>
      </c>
      <c r="G8" s="26" t="s">
        <v>14</v>
      </c>
      <c r="H8" s="24"/>
      <c r="I8" s="25" t="s">
        <v>13</v>
      </c>
      <c r="J8" s="26" t="s">
        <v>14</v>
      </c>
      <c r="K8" s="25" t="s">
        <v>13</v>
      </c>
      <c r="L8" s="27" t="s">
        <v>14</v>
      </c>
      <c r="M8" s="14"/>
      <c r="N8" s="14"/>
      <c r="O8" s="1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42.0" customHeight="1">
      <c r="A9" s="28" t="s">
        <v>15</v>
      </c>
      <c r="B9" s="29">
        <f t="shared" ref="B9:D9" si="1">SUM(B10:B20)</f>
        <v>29330</v>
      </c>
      <c r="C9" s="29">
        <f t="shared" si="1"/>
        <v>1418</v>
      </c>
      <c r="D9" s="29">
        <f t="shared" si="1"/>
        <v>46925</v>
      </c>
      <c r="E9" s="29">
        <f t="shared" ref="E9:G9" si="2">SUM(E10:E19)</f>
        <v>25559</v>
      </c>
      <c r="F9" s="29">
        <f t="shared" si="2"/>
        <v>484</v>
      </c>
      <c r="G9" s="29">
        <f t="shared" si="2"/>
        <v>6288</v>
      </c>
      <c r="H9" s="29">
        <f t="shared" ref="H9:L9" si="3">SUM(H10:H20)</f>
        <v>3771</v>
      </c>
      <c r="I9" s="29">
        <f t="shared" si="3"/>
        <v>569</v>
      </c>
      <c r="J9" s="29">
        <f t="shared" si="3"/>
        <v>29645</v>
      </c>
      <c r="K9" s="29">
        <f t="shared" si="3"/>
        <v>365</v>
      </c>
      <c r="L9" s="30">
        <f t="shared" si="3"/>
        <v>10992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42.0" customHeight="1">
      <c r="A10" s="31" t="s">
        <v>16</v>
      </c>
      <c r="B10" s="32">
        <f t="shared" ref="B10:B20" si="5">SUM(E10,H10)</f>
        <v>3178</v>
      </c>
      <c r="C10" s="33">
        <f t="shared" ref="C10:D10" si="4">SUM(F10,I10,K10)</f>
        <v>201</v>
      </c>
      <c r="D10" s="33">
        <f t="shared" si="4"/>
        <v>3828</v>
      </c>
      <c r="E10" s="34">
        <v>2856.0</v>
      </c>
      <c r="F10" s="34">
        <v>71.0</v>
      </c>
      <c r="G10" s="35">
        <v>824.0</v>
      </c>
      <c r="H10" s="34">
        <v>322.0</v>
      </c>
      <c r="I10" s="34">
        <v>62.0</v>
      </c>
      <c r="J10" s="35">
        <v>1615.0</v>
      </c>
      <c r="K10" s="34">
        <v>68.0</v>
      </c>
      <c r="L10" s="36">
        <v>1389.0</v>
      </c>
      <c r="M10" s="2"/>
      <c r="N10" s="2"/>
      <c r="O10" s="37"/>
      <c r="P10" s="37"/>
      <c r="Q10" s="37"/>
      <c r="R10" s="37"/>
      <c r="S10" s="37"/>
      <c r="T10" s="2"/>
      <c r="U10" s="2"/>
      <c r="V10" s="2"/>
      <c r="W10" s="2"/>
      <c r="X10" s="2"/>
      <c r="Y10" s="2"/>
      <c r="Z10" s="2"/>
    </row>
    <row r="11" ht="42.0" customHeight="1">
      <c r="A11" s="31" t="s">
        <v>17</v>
      </c>
      <c r="B11" s="32">
        <f t="shared" si="5"/>
        <v>4274</v>
      </c>
      <c r="C11" s="33">
        <f t="shared" ref="C11:D11" si="6">SUM(F11,I11,K11)</f>
        <v>112</v>
      </c>
      <c r="D11" s="33">
        <f t="shared" si="6"/>
        <v>3825</v>
      </c>
      <c r="E11" s="34">
        <v>3530.0</v>
      </c>
      <c r="F11" s="34">
        <v>31.0</v>
      </c>
      <c r="G11" s="35">
        <v>341.0</v>
      </c>
      <c r="H11" s="34">
        <v>744.0</v>
      </c>
      <c r="I11" s="34">
        <v>48.0</v>
      </c>
      <c r="J11" s="35">
        <v>2144.0</v>
      </c>
      <c r="K11" s="34">
        <v>33.0</v>
      </c>
      <c r="L11" s="36">
        <v>1340.0</v>
      </c>
      <c r="M11" s="2"/>
      <c r="N11" s="2"/>
      <c r="O11" s="3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42.0" customHeight="1">
      <c r="A12" s="31" t="s">
        <v>18</v>
      </c>
      <c r="B12" s="32">
        <f t="shared" si="5"/>
        <v>4051</v>
      </c>
      <c r="C12" s="33">
        <f t="shared" ref="C12:D12" si="7">SUM(F12,I12,K12)</f>
        <v>112</v>
      </c>
      <c r="D12" s="33">
        <f t="shared" si="7"/>
        <v>3146</v>
      </c>
      <c r="E12" s="34">
        <v>3048.0</v>
      </c>
      <c r="F12" s="34">
        <v>42.0</v>
      </c>
      <c r="G12" s="34">
        <v>703.0</v>
      </c>
      <c r="H12" s="34">
        <v>1003.0</v>
      </c>
      <c r="I12" s="34">
        <v>39.0</v>
      </c>
      <c r="J12" s="35">
        <v>1545.0</v>
      </c>
      <c r="K12" s="34">
        <v>31.0</v>
      </c>
      <c r="L12" s="36">
        <v>898.0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2.0" customHeight="1">
      <c r="A13" s="31" t="s">
        <v>19</v>
      </c>
      <c r="B13" s="32">
        <f t="shared" si="5"/>
        <v>3933</v>
      </c>
      <c r="C13" s="33">
        <f t="shared" ref="C13:D13" si="8">SUM(F13,I13,K13)</f>
        <v>131</v>
      </c>
      <c r="D13" s="33">
        <f t="shared" si="8"/>
        <v>4294</v>
      </c>
      <c r="E13" s="34">
        <v>3756.0</v>
      </c>
      <c r="F13" s="34">
        <v>57.0</v>
      </c>
      <c r="G13" s="35">
        <v>585.0</v>
      </c>
      <c r="H13" s="34">
        <v>177.0</v>
      </c>
      <c r="I13" s="34">
        <v>44.0</v>
      </c>
      <c r="J13" s="35">
        <v>2628.0</v>
      </c>
      <c r="K13" s="34">
        <v>30.0</v>
      </c>
      <c r="L13" s="36">
        <v>1081.0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42.0" customHeight="1">
      <c r="A14" s="31" t="s">
        <v>20</v>
      </c>
      <c r="B14" s="32">
        <f t="shared" si="5"/>
        <v>1173</v>
      </c>
      <c r="C14" s="33">
        <f t="shared" ref="C14:D14" si="9">SUM(F14,I14,K14)</f>
        <v>157</v>
      </c>
      <c r="D14" s="33">
        <f t="shared" si="9"/>
        <v>3995</v>
      </c>
      <c r="E14" s="34">
        <v>1038.0</v>
      </c>
      <c r="F14" s="34">
        <v>48.0</v>
      </c>
      <c r="G14" s="35">
        <v>913.0</v>
      </c>
      <c r="H14" s="34">
        <v>135.0</v>
      </c>
      <c r="I14" s="34">
        <v>71.0</v>
      </c>
      <c r="J14" s="35">
        <v>1976.0</v>
      </c>
      <c r="K14" s="34">
        <v>38.0</v>
      </c>
      <c r="L14" s="36">
        <v>1106.0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2.0" customHeight="1">
      <c r="A15" s="31" t="s">
        <v>21</v>
      </c>
      <c r="B15" s="32">
        <f t="shared" si="5"/>
        <v>4006</v>
      </c>
      <c r="C15" s="33">
        <f t="shared" ref="C15:D15" si="10">SUM(F15,I15,K15)</f>
        <v>111</v>
      </c>
      <c r="D15" s="33">
        <f t="shared" si="10"/>
        <v>4097</v>
      </c>
      <c r="E15" s="34">
        <v>3500.0</v>
      </c>
      <c r="F15" s="38">
        <v>49.0</v>
      </c>
      <c r="G15" s="35">
        <v>800.0</v>
      </c>
      <c r="H15" s="34">
        <v>506.0</v>
      </c>
      <c r="I15" s="38">
        <v>45.0</v>
      </c>
      <c r="J15" s="35">
        <v>2577.0</v>
      </c>
      <c r="K15" s="34">
        <v>17.0</v>
      </c>
      <c r="L15" s="36">
        <v>720.0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42.0" customHeight="1">
      <c r="A16" s="31" t="s">
        <v>22</v>
      </c>
      <c r="B16" s="32">
        <f t="shared" si="5"/>
        <v>981</v>
      </c>
      <c r="C16" s="33">
        <f t="shared" ref="C16:D16" si="11">SUM(F16,I16,K16)</f>
        <v>117</v>
      </c>
      <c r="D16" s="33">
        <f t="shared" si="11"/>
        <v>3424</v>
      </c>
      <c r="E16" s="34">
        <v>951.0</v>
      </c>
      <c r="F16" s="38">
        <v>39.0</v>
      </c>
      <c r="G16" s="35">
        <v>363.0</v>
      </c>
      <c r="H16" s="34">
        <v>30.0</v>
      </c>
      <c r="I16" s="38">
        <v>52.0</v>
      </c>
      <c r="J16" s="35">
        <v>2147.0</v>
      </c>
      <c r="K16" s="38">
        <v>26.0</v>
      </c>
      <c r="L16" s="39">
        <v>914.0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42.0" customHeight="1">
      <c r="A17" s="31" t="s">
        <v>23</v>
      </c>
      <c r="B17" s="32">
        <f t="shared" si="5"/>
        <v>2285</v>
      </c>
      <c r="C17" s="33">
        <f t="shared" ref="C17:D17" si="12">SUM(F17,I17,K17)</f>
        <v>163</v>
      </c>
      <c r="D17" s="33">
        <f t="shared" si="12"/>
        <v>6875</v>
      </c>
      <c r="E17" s="34">
        <v>1717.0</v>
      </c>
      <c r="F17" s="38">
        <v>48.0</v>
      </c>
      <c r="G17" s="35">
        <v>571.0</v>
      </c>
      <c r="H17" s="34">
        <v>568.0</v>
      </c>
      <c r="I17" s="38">
        <v>94.0</v>
      </c>
      <c r="J17" s="35">
        <v>5631.0</v>
      </c>
      <c r="K17" s="34">
        <v>21.0</v>
      </c>
      <c r="L17" s="36">
        <v>673.0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42.0" customHeight="1">
      <c r="A18" s="31" t="s">
        <v>24</v>
      </c>
      <c r="B18" s="32">
        <f t="shared" si="5"/>
        <v>3173</v>
      </c>
      <c r="C18" s="33">
        <f t="shared" ref="C18:D18" si="13">SUM(F18,I18,K18)</f>
        <v>130</v>
      </c>
      <c r="D18" s="33">
        <f t="shared" si="13"/>
        <v>2957</v>
      </c>
      <c r="E18" s="34">
        <v>3094.0</v>
      </c>
      <c r="F18" s="34">
        <v>46.0</v>
      </c>
      <c r="G18" s="34">
        <v>542.0</v>
      </c>
      <c r="H18" s="34">
        <v>79.0</v>
      </c>
      <c r="I18" s="34">
        <v>23.0</v>
      </c>
      <c r="J18" s="34">
        <v>741.0</v>
      </c>
      <c r="K18" s="38">
        <v>61.0</v>
      </c>
      <c r="L18" s="39">
        <v>1674.0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42.0" customHeight="1">
      <c r="A19" s="31" t="s">
        <v>25</v>
      </c>
      <c r="B19" s="32">
        <f t="shared" si="5"/>
        <v>2115</v>
      </c>
      <c r="C19" s="33">
        <f t="shared" ref="C19:D19" si="14">SUM(F19,I19,K19)</f>
        <v>156</v>
      </c>
      <c r="D19" s="33">
        <f t="shared" si="14"/>
        <v>3442</v>
      </c>
      <c r="E19" s="34">
        <v>2069.0</v>
      </c>
      <c r="F19" s="34">
        <v>53.0</v>
      </c>
      <c r="G19" s="34">
        <v>646.0</v>
      </c>
      <c r="H19" s="34">
        <v>46.0</v>
      </c>
      <c r="I19" s="38">
        <v>65.0</v>
      </c>
      <c r="J19" s="35">
        <v>1857.0</v>
      </c>
      <c r="K19" s="38">
        <v>38.0</v>
      </c>
      <c r="L19" s="39">
        <v>939.0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42.0" customHeight="1">
      <c r="A20" s="40" t="s">
        <v>26</v>
      </c>
      <c r="B20" s="41">
        <f t="shared" si="5"/>
        <v>161</v>
      </c>
      <c r="C20" s="42">
        <f t="shared" ref="C20:D20" si="15">SUM(F20,I20,K20)</f>
        <v>28</v>
      </c>
      <c r="D20" s="42">
        <f t="shared" si="15"/>
        <v>7042</v>
      </c>
      <c r="E20" s="43" t="s">
        <v>27</v>
      </c>
      <c r="F20" s="43" t="s">
        <v>27</v>
      </c>
      <c r="G20" s="43" t="s">
        <v>27</v>
      </c>
      <c r="H20" s="43">
        <v>161.0</v>
      </c>
      <c r="I20" s="43">
        <v>26.0</v>
      </c>
      <c r="J20" s="43">
        <v>6784.0</v>
      </c>
      <c r="K20" s="44">
        <v>2.0</v>
      </c>
      <c r="L20" s="45">
        <v>258.0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7.25" customHeight="1">
      <c r="A21" s="14" t="s">
        <v>28</v>
      </c>
      <c r="B21" s="2"/>
      <c r="C21" s="2"/>
      <c r="D21" s="2"/>
      <c r="E21" s="2"/>
      <c r="F21" s="2"/>
      <c r="G21" s="3"/>
      <c r="H21" s="2"/>
      <c r="I21" s="2"/>
      <c r="J21" s="3"/>
      <c r="K21" s="46"/>
      <c r="L21" s="46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7.25" customHeight="1">
      <c r="A22" s="14" t="s">
        <v>29</v>
      </c>
      <c r="B22" s="2"/>
      <c r="C22" s="2"/>
      <c r="D22" s="2"/>
      <c r="E22" s="2"/>
      <c r="F22" s="2"/>
      <c r="G22" s="3"/>
      <c r="H22" s="2"/>
      <c r="I22" s="2"/>
      <c r="J22" s="3"/>
      <c r="K22" s="46"/>
      <c r="L22" s="4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2"/>
      <c r="C23" s="2"/>
      <c r="D23" s="2"/>
      <c r="E23" s="2"/>
      <c r="F23" s="2"/>
      <c r="G23" s="3"/>
      <c r="H23" s="2"/>
      <c r="I23" s="2"/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2"/>
      <c r="C24" s="2"/>
      <c r="D24" s="2"/>
      <c r="E24" s="2"/>
      <c r="F24" s="2"/>
      <c r="G24" s="3"/>
      <c r="H24" s="2"/>
      <c r="I24" s="2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"/>
      <c r="C25" s="2"/>
      <c r="D25" s="2"/>
      <c r="E25" s="2"/>
      <c r="F25" s="2"/>
      <c r="G25" s="3"/>
      <c r="H25" s="2"/>
      <c r="I25" s="2"/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3"/>
      <c r="H26" s="2"/>
      <c r="I26" s="2"/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2"/>
      <c r="D27" s="2"/>
      <c r="E27" s="2"/>
      <c r="F27" s="2"/>
      <c r="G27" s="3"/>
      <c r="H27" s="2"/>
      <c r="I27" s="2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3"/>
      <c r="H28" s="2"/>
      <c r="I28" s="2"/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3"/>
      <c r="H29" s="2"/>
      <c r="I29" s="2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3"/>
      <c r="H30" s="2"/>
      <c r="I30" s="2"/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3"/>
      <c r="H31" s="2"/>
      <c r="I31" s="2"/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3"/>
      <c r="H32" s="2"/>
      <c r="I32" s="2"/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3"/>
      <c r="H33" s="2"/>
      <c r="I33" s="2"/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3"/>
      <c r="H34" s="2"/>
      <c r="I34" s="2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3"/>
      <c r="H35" s="2"/>
      <c r="I35" s="2"/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3"/>
      <c r="H36" s="2"/>
      <c r="I36" s="2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3"/>
      <c r="H37" s="2"/>
      <c r="I37" s="2"/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3"/>
      <c r="H38" s="2"/>
      <c r="I38" s="2"/>
      <c r="J38" s="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3"/>
      <c r="H39" s="2"/>
      <c r="I39" s="2"/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3"/>
      <c r="H40" s="2"/>
      <c r="I40" s="2"/>
      <c r="J40" s="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3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3"/>
      <c r="H42" s="2"/>
      <c r="I42" s="2"/>
      <c r="J42" s="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3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3"/>
      <c r="H44" s="2"/>
      <c r="I44" s="2"/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3"/>
      <c r="H45" s="2"/>
      <c r="I45" s="2"/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3"/>
      <c r="H46" s="2"/>
      <c r="I46" s="2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3"/>
      <c r="H47" s="2"/>
      <c r="I47" s="2"/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3"/>
      <c r="H48" s="2"/>
      <c r="I48" s="2"/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3"/>
      <c r="H49" s="2"/>
      <c r="I49" s="2"/>
      <c r="J49" s="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3"/>
      <c r="H50" s="2"/>
      <c r="I50" s="2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3"/>
      <c r="H51" s="2"/>
      <c r="I51" s="2"/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3"/>
      <c r="H52" s="2"/>
      <c r="I52" s="2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3"/>
      <c r="H53" s="2"/>
      <c r="I53" s="2"/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3"/>
      <c r="H54" s="2"/>
      <c r="I54" s="2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3"/>
      <c r="H55" s="2"/>
      <c r="I55" s="2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3"/>
      <c r="H56" s="2"/>
      <c r="I56" s="2"/>
      <c r="J56" s="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3"/>
      <c r="H57" s="2"/>
      <c r="I57" s="2"/>
      <c r="J57" s="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3"/>
      <c r="H58" s="2"/>
      <c r="I58" s="2"/>
      <c r="J58" s="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3"/>
      <c r="H59" s="2"/>
      <c r="I59" s="2"/>
      <c r="J59" s="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3"/>
      <c r="H60" s="2"/>
      <c r="I60" s="2"/>
      <c r="J60" s="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3"/>
      <c r="H61" s="2"/>
      <c r="I61" s="2"/>
      <c r="J61" s="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3"/>
      <c r="H62" s="2"/>
      <c r="I62" s="2"/>
      <c r="J62" s="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3"/>
      <c r="H63" s="2"/>
      <c r="I63" s="2"/>
      <c r="J63" s="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3"/>
      <c r="H64" s="2"/>
      <c r="I64" s="2"/>
      <c r="J64" s="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3"/>
      <c r="H65" s="2"/>
      <c r="I65" s="2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3"/>
      <c r="H66" s="2"/>
      <c r="I66" s="2"/>
      <c r="J66" s="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3"/>
      <c r="H67" s="2"/>
      <c r="I67" s="2"/>
      <c r="J67" s="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3"/>
      <c r="H68" s="2"/>
      <c r="I68" s="2"/>
      <c r="J68" s="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3"/>
      <c r="H69" s="2"/>
      <c r="I69" s="2"/>
      <c r="J69" s="3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3"/>
      <c r="H70" s="2"/>
      <c r="I70" s="2"/>
      <c r="J70" s="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3"/>
      <c r="H71" s="2"/>
      <c r="I71" s="2"/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3"/>
      <c r="H72" s="2"/>
      <c r="I72" s="2"/>
      <c r="J72" s="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3"/>
      <c r="H73" s="2"/>
      <c r="I73" s="2"/>
      <c r="J73" s="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3"/>
      <c r="H74" s="2"/>
      <c r="I74" s="2"/>
      <c r="J74" s="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3"/>
      <c r="H75" s="2"/>
      <c r="I75" s="2"/>
      <c r="J75" s="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3"/>
      <c r="H76" s="2"/>
      <c r="I76" s="2"/>
      <c r="J76" s="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3"/>
      <c r="H77" s="2"/>
      <c r="I77" s="2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3"/>
      <c r="H78" s="2"/>
      <c r="I78" s="2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3"/>
      <c r="H79" s="2"/>
      <c r="I79" s="2"/>
      <c r="J79" s="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3"/>
      <c r="H80" s="2"/>
      <c r="I80" s="2"/>
      <c r="J80" s="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3"/>
      <c r="H81" s="2"/>
      <c r="I81" s="2"/>
      <c r="J81" s="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3"/>
      <c r="H82" s="2"/>
      <c r="I82" s="2"/>
      <c r="J82" s="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3"/>
      <c r="H83" s="2"/>
      <c r="I83" s="2"/>
      <c r="J83" s="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3"/>
      <c r="H84" s="2"/>
      <c r="I84" s="2"/>
      <c r="J84" s="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3"/>
      <c r="H85" s="2"/>
      <c r="I85" s="2"/>
      <c r="J85" s="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3"/>
      <c r="H86" s="2"/>
      <c r="I86" s="2"/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3"/>
      <c r="H87" s="2"/>
      <c r="I87" s="2"/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3"/>
      <c r="H88" s="2"/>
      <c r="I88" s="2"/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3"/>
      <c r="H89" s="2"/>
      <c r="I89" s="2"/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3"/>
      <c r="H90" s="2"/>
      <c r="I90" s="2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3"/>
      <c r="H91" s="2"/>
      <c r="I91" s="2"/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3"/>
      <c r="H92" s="2"/>
      <c r="I92" s="2"/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3"/>
      <c r="H93" s="2"/>
      <c r="I93" s="2"/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3"/>
      <c r="H94" s="2"/>
      <c r="I94" s="2"/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3"/>
      <c r="H95" s="2"/>
      <c r="I95" s="2"/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3"/>
      <c r="H96" s="2"/>
      <c r="I96" s="2"/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3"/>
      <c r="H97" s="2"/>
      <c r="I97" s="2"/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3"/>
      <c r="H98" s="2"/>
      <c r="I98" s="2"/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3"/>
      <c r="H99" s="2"/>
      <c r="I99" s="2"/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3"/>
      <c r="H100" s="2"/>
      <c r="I100" s="2"/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3"/>
      <c r="H101" s="2"/>
      <c r="I101" s="2"/>
      <c r="J101" s="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3"/>
      <c r="H102" s="2"/>
      <c r="I102" s="2"/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3"/>
      <c r="H103" s="2"/>
      <c r="I103" s="2"/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3"/>
      <c r="H104" s="2"/>
      <c r="I104" s="2"/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3"/>
      <c r="H105" s="2"/>
      <c r="I105" s="2"/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3"/>
      <c r="H106" s="2"/>
      <c r="I106" s="2"/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3"/>
      <c r="H107" s="2"/>
      <c r="I107" s="2"/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3"/>
      <c r="H108" s="2"/>
      <c r="I108" s="2"/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3"/>
      <c r="H109" s="2"/>
      <c r="I109" s="2"/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3"/>
      <c r="H110" s="2"/>
      <c r="I110" s="2"/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3"/>
      <c r="H111" s="2"/>
      <c r="I111" s="2"/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3"/>
      <c r="H112" s="2"/>
      <c r="I112" s="2"/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3"/>
      <c r="H113" s="2"/>
      <c r="I113" s="2"/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3"/>
      <c r="H114" s="2"/>
      <c r="I114" s="2"/>
      <c r="J114" s="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3"/>
      <c r="H115" s="2"/>
      <c r="I115" s="2"/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3"/>
      <c r="H116" s="2"/>
      <c r="I116" s="2"/>
      <c r="J116" s="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3"/>
      <c r="H117" s="2"/>
      <c r="I117" s="2"/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3"/>
      <c r="H118" s="2"/>
      <c r="I118" s="2"/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3"/>
      <c r="H119" s="2"/>
      <c r="I119" s="2"/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3"/>
      <c r="H120" s="2"/>
      <c r="I120" s="2"/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3"/>
      <c r="H121" s="2"/>
      <c r="I121" s="2"/>
      <c r="J121" s="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3"/>
      <c r="H122" s="2"/>
      <c r="I122" s="2"/>
      <c r="J122" s="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3"/>
      <c r="H123" s="2"/>
      <c r="I123" s="2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3"/>
      <c r="H124" s="2"/>
      <c r="I124" s="2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3"/>
      <c r="H125" s="2"/>
      <c r="I125" s="2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3"/>
      <c r="H126" s="2"/>
      <c r="I126" s="2"/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3"/>
      <c r="H127" s="2"/>
      <c r="I127" s="2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3"/>
      <c r="H128" s="2"/>
      <c r="I128" s="2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3"/>
      <c r="H129" s="2"/>
      <c r="I129" s="2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3"/>
      <c r="H130" s="2"/>
      <c r="I130" s="2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3"/>
      <c r="H131" s="2"/>
      <c r="I131" s="2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3"/>
      <c r="H132" s="2"/>
      <c r="I132" s="2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3"/>
      <c r="H133" s="2"/>
      <c r="I133" s="2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3"/>
      <c r="H134" s="2"/>
      <c r="I134" s="2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3"/>
      <c r="H135" s="2"/>
      <c r="I135" s="2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3"/>
      <c r="H136" s="2"/>
      <c r="I136" s="2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3"/>
      <c r="H137" s="2"/>
      <c r="I137" s="2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3"/>
      <c r="H138" s="2"/>
      <c r="I138" s="2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3"/>
      <c r="H139" s="2"/>
      <c r="I139" s="2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3"/>
      <c r="H140" s="2"/>
      <c r="I140" s="2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3"/>
      <c r="H141" s="2"/>
      <c r="I141" s="2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3"/>
      <c r="H142" s="2"/>
      <c r="I142" s="2"/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3"/>
      <c r="H143" s="2"/>
      <c r="I143" s="2"/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3"/>
      <c r="H144" s="2"/>
      <c r="I144" s="2"/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3"/>
      <c r="H145" s="2"/>
      <c r="I145" s="2"/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3"/>
      <c r="H146" s="2"/>
      <c r="I146" s="2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3"/>
      <c r="H147" s="2"/>
      <c r="I147" s="2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3"/>
      <c r="H148" s="2"/>
      <c r="I148" s="2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3"/>
      <c r="H149" s="2"/>
      <c r="I149" s="2"/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3"/>
      <c r="H150" s="2"/>
      <c r="I150" s="2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3"/>
      <c r="H151" s="2"/>
      <c r="I151" s="2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3"/>
      <c r="H152" s="2"/>
      <c r="I152" s="2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3"/>
      <c r="H153" s="2"/>
      <c r="I153" s="2"/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3"/>
      <c r="H154" s="2"/>
      <c r="I154" s="2"/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3"/>
      <c r="H155" s="2"/>
      <c r="I155" s="2"/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3"/>
      <c r="H156" s="2"/>
      <c r="I156" s="2"/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3"/>
      <c r="H157" s="2"/>
      <c r="I157" s="2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3"/>
      <c r="H158" s="2"/>
      <c r="I158" s="2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3"/>
      <c r="H159" s="2"/>
      <c r="I159" s="2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3"/>
      <c r="H160" s="2"/>
      <c r="I160" s="2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3"/>
      <c r="H161" s="2"/>
      <c r="I161" s="2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3"/>
      <c r="H162" s="2"/>
      <c r="I162" s="2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3"/>
      <c r="H163" s="2"/>
      <c r="I163" s="2"/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3"/>
      <c r="H164" s="2"/>
      <c r="I164" s="2"/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3"/>
      <c r="H165" s="2"/>
      <c r="I165" s="2"/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3"/>
      <c r="H166" s="2"/>
      <c r="I166" s="2"/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3"/>
      <c r="H167" s="2"/>
      <c r="I167" s="2"/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3"/>
      <c r="H168" s="2"/>
      <c r="I168" s="2"/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3"/>
      <c r="H169" s="2"/>
      <c r="I169" s="2"/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3"/>
      <c r="H170" s="2"/>
      <c r="I170" s="2"/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3"/>
      <c r="H171" s="2"/>
      <c r="I171" s="2"/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3"/>
      <c r="H172" s="2"/>
      <c r="I172" s="2"/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3"/>
      <c r="H173" s="2"/>
      <c r="I173" s="2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3"/>
      <c r="H174" s="2"/>
      <c r="I174" s="2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3"/>
      <c r="H175" s="2"/>
      <c r="I175" s="2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3"/>
      <c r="H176" s="2"/>
      <c r="I176" s="2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3"/>
      <c r="H177" s="2"/>
      <c r="I177" s="2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3"/>
      <c r="H178" s="2"/>
      <c r="I178" s="2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3"/>
      <c r="H179" s="2"/>
      <c r="I179" s="2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3"/>
      <c r="H180" s="2"/>
      <c r="I180" s="2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3"/>
      <c r="H181" s="2"/>
      <c r="I181" s="2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3"/>
      <c r="H182" s="2"/>
      <c r="I182" s="2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3"/>
      <c r="H183" s="2"/>
      <c r="I183" s="2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3"/>
      <c r="H184" s="2"/>
      <c r="I184" s="2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3"/>
      <c r="H185" s="2"/>
      <c r="I185" s="2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3"/>
      <c r="H186" s="2"/>
      <c r="I186" s="2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3"/>
      <c r="H187" s="2"/>
      <c r="I187" s="2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3"/>
      <c r="H188" s="2"/>
      <c r="I188" s="2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3"/>
      <c r="H189" s="2"/>
      <c r="I189" s="2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3"/>
      <c r="H190" s="2"/>
      <c r="I190" s="2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3"/>
      <c r="H191" s="2"/>
      <c r="I191" s="2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3"/>
      <c r="H192" s="2"/>
      <c r="I192" s="2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3"/>
      <c r="H193" s="2"/>
      <c r="I193" s="2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3"/>
      <c r="H194" s="2"/>
      <c r="I194" s="2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3"/>
      <c r="H195" s="2"/>
      <c r="I195" s="2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3"/>
      <c r="H196" s="2"/>
      <c r="I196" s="2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3"/>
      <c r="H197" s="2"/>
      <c r="I197" s="2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3"/>
      <c r="H198" s="2"/>
      <c r="I198" s="2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3"/>
      <c r="H199" s="2"/>
      <c r="I199" s="2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3"/>
      <c r="H200" s="2"/>
      <c r="I200" s="2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3"/>
      <c r="H201" s="2"/>
      <c r="I201" s="2"/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3"/>
      <c r="H202" s="2"/>
      <c r="I202" s="2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3"/>
      <c r="H203" s="2"/>
      <c r="I203" s="2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3"/>
      <c r="H204" s="2"/>
      <c r="I204" s="2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3"/>
      <c r="H205" s="2"/>
      <c r="I205" s="2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3"/>
      <c r="H206" s="2"/>
      <c r="I206" s="2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3"/>
      <c r="H207" s="2"/>
      <c r="I207" s="2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3"/>
      <c r="H208" s="2"/>
      <c r="I208" s="2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3"/>
      <c r="H209" s="2"/>
      <c r="I209" s="2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3"/>
      <c r="H210" s="2"/>
      <c r="I210" s="2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3"/>
      <c r="H211" s="2"/>
      <c r="I211" s="2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3"/>
      <c r="H212" s="2"/>
      <c r="I212" s="2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3"/>
      <c r="H213" s="2"/>
      <c r="I213" s="2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3"/>
      <c r="H214" s="2"/>
      <c r="I214" s="2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3"/>
      <c r="H215" s="2"/>
      <c r="I215" s="2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3"/>
      <c r="H216" s="2"/>
      <c r="I216" s="2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3"/>
      <c r="H217" s="2"/>
      <c r="I217" s="2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3"/>
      <c r="H218" s="2"/>
      <c r="I218" s="2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3"/>
      <c r="H219" s="2"/>
      <c r="I219" s="2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3"/>
      <c r="H220" s="2"/>
      <c r="I220" s="2"/>
      <c r="J220" s="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3"/>
      <c r="H221" s="2"/>
      <c r="I221" s="2"/>
      <c r="J221" s="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3"/>
      <c r="H222" s="2"/>
      <c r="I222" s="2"/>
      <c r="J222" s="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3"/>
      <c r="H223" s="2"/>
      <c r="I223" s="2"/>
      <c r="J223" s="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3"/>
      <c r="H224" s="2"/>
      <c r="I224" s="2"/>
      <c r="J224" s="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3"/>
      <c r="H225" s="2"/>
      <c r="I225" s="2"/>
      <c r="J225" s="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3"/>
      <c r="H226" s="2"/>
      <c r="I226" s="2"/>
      <c r="J226" s="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3"/>
      <c r="H227" s="2"/>
      <c r="I227" s="2"/>
      <c r="J227" s="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3"/>
      <c r="H228" s="2"/>
      <c r="I228" s="2"/>
      <c r="J228" s="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3"/>
      <c r="H229" s="2"/>
      <c r="I229" s="2"/>
      <c r="J229" s="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3"/>
      <c r="H230" s="2"/>
      <c r="I230" s="2"/>
      <c r="J230" s="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3"/>
      <c r="H231" s="2"/>
      <c r="I231" s="2"/>
      <c r="J231" s="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3"/>
      <c r="H232" s="2"/>
      <c r="I232" s="2"/>
      <c r="J232" s="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3"/>
      <c r="H233" s="2"/>
      <c r="I233" s="2"/>
      <c r="J233" s="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3"/>
      <c r="H234" s="2"/>
      <c r="I234" s="2"/>
      <c r="J234" s="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3"/>
      <c r="H235" s="2"/>
      <c r="I235" s="2"/>
      <c r="J235" s="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3"/>
      <c r="H236" s="2"/>
      <c r="I236" s="2"/>
      <c r="J236" s="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3"/>
      <c r="H237" s="2"/>
      <c r="I237" s="2"/>
      <c r="J237" s="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3"/>
      <c r="H238" s="2"/>
      <c r="I238" s="2"/>
      <c r="J238" s="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3"/>
      <c r="H239" s="2"/>
      <c r="I239" s="2"/>
      <c r="J239" s="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3"/>
      <c r="H240" s="2"/>
      <c r="I240" s="2"/>
      <c r="J240" s="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3"/>
      <c r="H241" s="2"/>
      <c r="I241" s="2"/>
      <c r="J241" s="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3"/>
      <c r="H242" s="2"/>
      <c r="I242" s="2"/>
      <c r="J242" s="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3"/>
      <c r="H243" s="2"/>
      <c r="I243" s="2"/>
      <c r="J243" s="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3"/>
      <c r="H244" s="2"/>
      <c r="I244" s="2"/>
      <c r="J244" s="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3"/>
      <c r="H245" s="2"/>
      <c r="I245" s="2"/>
      <c r="J245" s="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3"/>
      <c r="H246" s="2"/>
      <c r="I246" s="2"/>
      <c r="J246" s="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3"/>
      <c r="H247" s="2"/>
      <c r="I247" s="2"/>
      <c r="J247" s="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3"/>
      <c r="H248" s="2"/>
      <c r="I248" s="2"/>
      <c r="J248" s="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3"/>
      <c r="H249" s="2"/>
      <c r="I249" s="2"/>
      <c r="J249" s="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3"/>
      <c r="H250" s="2"/>
      <c r="I250" s="2"/>
      <c r="J250" s="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3"/>
      <c r="H251" s="2"/>
      <c r="I251" s="2"/>
      <c r="J251" s="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3"/>
      <c r="H252" s="2"/>
      <c r="I252" s="2"/>
      <c r="J252" s="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3"/>
      <c r="H253" s="2"/>
      <c r="I253" s="2"/>
      <c r="J253" s="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3"/>
      <c r="H254" s="2"/>
      <c r="I254" s="2"/>
      <c r="J254" s="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3"/>
      <c r="H255" s="2"/>
      <c r="I255" s="2"/>
      <c r="J255" s="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3"/>
      <c r="H256" s="2"/>
      <c r="I256" s="2"/>
      <c r="J256" s="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3"/>
      <c r="H257" s="2"/>
      <c r="I257" s="2"/>
      <c r="J257" s="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3"/>
      <c r="H258" s="2"/>
      <c r="I258" s="2"/>
      <c r="J258" s="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3"/>
      <c r="H259" s="2"/>
      <c r="I259" s="2"/>
      <c r="J259" s="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3"/>
      <c r="H260" s="2"/>
      <c r="I260" s="2"/>
      <c r="J260" s="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3"/>
      <c r="H261" s="2"/>
      <c r="I261" s="2"/>
      <c r="J261" s="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3"/>
      <c r="H262" s="2"/>
      <c r="I262" s="2"/>
      <c r="J262" s="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3"/>
      <c r="H263" s="2"/>
      <c r="I263" s="2"/>
      <c r="J263" s="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3"/>
      <c r="H264" s="2"/>
      <c r="I264" s="2"/>
      <c r="J264" s="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3"/>
      <c r="H265" s="2"/>
      <c r="I265" s="2"/>
      <c r="J265" s="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3"/>
      <c r="H266" s="2"/>
      <c r="I266" s="2"/>
      <c r="J266" s="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3"/>
      <c r="H267" s="2"/>
      <c r="I267" s="2"/>
      <c r="J267" s="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3"/>
      <c r="H268" s="2"/>
      <c r="I268" s="2"/>
      <c r="J268" s="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3"/>
      <c r="H269" s="2"/>
      <c r="I269" s="2"/>
      <c r="J269" s="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3"/>
      <c r="H270" s="2"/>
      <c r="I270" s="2"/>
      <c r="J270" s="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3"/>
      <c r="H271" s="2"/>
      <c r="I271" s="2"/>
      <c r="J271" s="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3"/>
      <c r="H272" s="2"/>
      <c r="I272" s="2"/>
      <c r="J272" s="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3"/>
      <c r="H273" s="2"/>
      <c r="I273" s="2"/>
      <c r="J273" s="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3"/>
      <c r="H274" s="2"/>
      <c r="I274" s="2"/>
      <c r="J274" s="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3"/>
      <c r="H275" s="2"/>
      <c r="I275" s="2"/>
      <c r="J275" s="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3"/>
      <c r="H276" s="2"/>
      <c r="I276" s="2"/>
      <c r="J276" s="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3"/>
      <c r="H277" s="2"/>
      <c r="I277" s="2"/>
      <c r="J277" s="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3"/>
      <c r="H278" s="2"/>
      <c r="I278" s="2"/>
      <c r="J278" s="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3"/>
      <c r="H279" s="2"/>
      <c r="I279" s="2"/>
      <c r="J279" s="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3"/>
      <c r="H280" s="2"/>
      <c r="I280" s="2"/>
      <c r="J280" s="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3"/>
      <c r="H281" s="2"/>
      <c r="I281" s="2"/>
      <c r="J281" s="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3"/>
      <c r="H282" s="2"/>
      <c r="I282" s="2"/>
      <c r="J282" s="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3"/>
      <c r="H283" s="2"/>
      <c r="I283" s="2"/>
      <c r="J283" s="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3"/>
      <c r="H284" s="2"/>
      <c r="I284" s="2"/>
      <c r="J284" s="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3"/>
      <c r="H285" s="2"/>
      <c r="I285" s="2"/>
      <c r="J285" s="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3"/>
      <c r="H286" s="2"/>
      <c r="I286" s="2"/>
      <c r="J286" s="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3"/>
      <c r="H287" s="2"/>
      <c r="I287" s="2"/>
      <c r="J287" s="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3"/>
      <c r="H288" s="2"/>
      <c r="I288" s="2"/>
      <c r="J288" s="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3"/>
      <c r="H289" s="2"/>
      <c r="I289" s="2"/>
      <c r="J289" s="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3"/>
      <c r="H290" s="2"/>
      <c r="I290" s="2"/>
      <c r="J290" s="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3"/>
      <c r="H291" s="2"/>
      <c r="I291" s="2"/>
      <c r="J291" s="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3"/>
      <c r="H292" s="2"/>
      <c r="I292" s="2"/>
      <c r="J292" s="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3"/>
      <c r="H293" s="2"/>
      <c r="I293" s="2"/>
      <c r="J293" s="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3"/>
      <c r="H294" s="2"/>
      <c r="I294" s="2"/>
      <c r="J294" s="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3"/>
      <c r="H295" s="2"/>
      <c r="I295" s="2"/>
      <c r="J295" s="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3"/>
      <c r="H296" s="2"/>
      <c r="I296" s="2"/>
      <c r="J296" s="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3"/>
      <c r="H297" s="2"/>
      <c r="I297" s="2"/>
      <c r="J297" s="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3"/>
      <c r="H298" s="2"/>
      <c r="I298" s="2"/>
      <c r="J298" s="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3"/>
      <c r="H299" s="2"/>
      <c r="I299" s="2"/>
      <c r="J299" s="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3"/>
      <c r="H300" s="2"/>
      <c r="I300" s="2"/>
      <c r="J300" s="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3"/>
      <c r="H301" s="2"/>
      <c r="I301" s="2"/>
      <c r="J301" s="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3"/>
      <c r="H302" s="2"/>
      <c r="I302" s="2"/>
      <c r="J302" s="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3"/>
      <c r="H303" s="2"/>
      <c r="I303" s="2"/>
      <c r="J303" s="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3"/>
      <c r="H304" s="2"/>
      <c r="I304" s="2"/>
      <c r="J304" s="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3"/>
      <c r="H305" s="2"/>
      <c r="I305" s="2"/>
      <c r="J305" s="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3"/>
      <c r="H306" s="2"/>
      <c r="I306" s="2"/>
      <c r="J306" s="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3"/>
      <c r="H307" s="2"/>
      <c r="I307" s="2"/>
      <c r="J307" s="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3"/>
      <c r="H308" s="2"/>
      <c r="I308" s="2"/>
      <c r="J308" s="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3"/>
      <c r="H309" s="2"/>
      <c r="I309" s="2"/>
      <c r="J309" s="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3"/>
      <c r="H310" s="2"/>
      <c r="I310" s="2"/>
      <c r="J310" s="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3"/>
      <c r="H311" s="2"/>
      <c r="I311" s="2"/>
      <c r="J311" s="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3"/>
      <c r="H312" s="2"/>
      <c r="I312" s="2"/>
      <c r="J312" s="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3"/>
      <c r="H313" s="2"/>
      <c r="I313" s="2"/>
      <c r="J313" s="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3"/>
      <c r="H314" s="2"/>
      <c r="I314" s="2"/>
      <c r="J314" s="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3"/>
      <c r="H315" s="2"/>
      <c r="I315" s="2"/>
      <c r="J315" s="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3"/>
      <c r="H316" s="2"/>
      <c r="I316" s="2"/>
      <c r="J316" s="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3"/>
      <c r="H317" s="2"/>
      <c r="I317" s="2"/>
      <c r="J317" s="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3"/>
      <c r="H318" s="2"/>
      <c r="I318" s="2"/>
      <c r="J318" s="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3"/>
      <c r="H319" s="2"/>
      <c r="I319" s="2"/>
      <c r="J319" s="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3"/>
      <c r="H320" s="2"/>
      <c r="I320" s="2"/>
      <c r="J320" s="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3"/>
      <c r="H321" s="2"/>
      <c r="I321" s="2"/>
      <c r="J321" s="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3"/>
      <c r="H322" s="2"/>
      <c r="I322" s="2"/>
      <c r="J322" s="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3"/>
      <c r="H323" s="2"/>
      <c r="I323" s="2"/>
      <c r="J323" s="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3"/>
      <c r="H324" s="2"/>
      <c r="I324" s="2"/>
      <c r="J324" s="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3"/>
      <c r="H325" s="2"/>
      <c r="I325" s="2"/>
      <c r="J325" s="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3"/>
      <c r="H326" s="2"/>
      <c r="I326" s="2"/>
      <c r="J326" s="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3"/>
      <c r="H327" s="2"/>
      <c r="I327" s="2"/>
      <c r="J327" s="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3"/>
      <c r="H328" s="2"/>
      <c r="I328" s="2"/>
      <c r="J328" s="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3"/>
      <c r="H329" s="2"/>
      <c r="I329" s="2"/>
      <c r="J329" s="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3"/>
      <c r="H330" s="2"/>
      <c r="I330" s="2"/>
      <c r="J330" s="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3"/>
      <c r="H331" s="2"/>
      <c r="I331" s="2"/>
      <c r="J331" s="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3"/>
      <c r="H332" s="2"/>
      <c r="I332" s="2"/>
      <c r="J332" s="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3"/>
      <c r="H333" s="2"/>
      <c r="I333" s="2"/>
      <c r="J333" s="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3"/>
      <c r="H334" s="2"/>
      <c r="I334" s="2"/>
      <c r="J334" s="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3"/>
      <c r="H335" s="2"/>
      <c r="I335" s="2"/>
      <c r="J335" s="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3"/>
      <c r="H336" s="2"/>
      <c r="I336" s="2"/>
      <c r="J336" s="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3"/>
      <c r="H337" s="2"/>
      <c r="I337" s="2"/>
      <c r="J337" s="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3"/>
      <c r="H338" s="2"/>
      <c r="I338" s="2"/>
      <c r="J338" s="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3"/>
      <c r="H339" s="2"/>
      <c r="I339" s="2"/>
      <c r="J339" s="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3"/>
      <c r="H340" s="2"/>
      <c r="I340" s="2"/>
      <c r="J340" s="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3"/>
      <c r="H341" s="2"/>
      <c r="I341" s="2"/>
      <c r="J341" s="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3"/>
      <c r="H342" s="2"/>
      <c r="I342" s="2"/>
      <c r="J342" s="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3"/>
      <c r="H343" s="2"/>
      <c r="I343" s="2"/>
      <c r="J343" s="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3"/>
      <c r="H344" s="2"/>
      <c r="I344" s="2"/>
      <c r="J344" s="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3"/>
      <c r="H345" s="2"/>
      <c r="I345" s="2"/>
      <c r="J345" s="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3"/>
      <c r="H346" s="2"/>
      <c r="I346" s="2"/>
      <c r="J346" s="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3"/>
      <c r="H347" s="2"/>
      <c r="I347" s="2"/>
      <c r="J347" s="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3"/>
      <c r="H348" s="2"/>
      <c r="I348" s="2"/>
      <c r="J348" s="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3"/>
      <c r="H349" s="2"/>
      <c r="I349" s="2"/>
      <c r="J349" s="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3"/>
      <c r="H350" s="2"/>
      <c r="I350" s="2"/>
      <c r="J350" s="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3"/>
      <c r="H351" s="2"/>
      <c r="I351" s="2"/>
      <c r="J351" s="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3"/>
      <c r="H352" s="2"/>
      <c r="I352" s="2"/>
      <c r="J352" s="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3"/>
      <c r="H353" s="2"/>
      <c r="I353" s="2"/>
      <c r="J353" s="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3"/>
      <c r="H354" s="2"/>
      <c r="I354" s="2"/>
      <c r="J354" s="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3"/>
      <c r="H355" s="2"/>
      <c r="I355" s="2"/>
      <c r="J355" s="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3"/>
      <c r="H356" s="2"/>
      <c r="I356" s="2"/>
      <c r="J356" s="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3"/>
      <c r="H357" s="2"/>
      <c r="I357" s="2"/>
      <c r="J357" s="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3"/>
      <c r="H358" s="2"/>
      <c r="I358" s="2"/>
      <c r="J358" s="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3"/>
      <c r="H359" s="2"/>
      <c r="I359" s="2"/>
      <c r="J359" s="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3"/>
      <c r="H360" s="2"/>
      <c r="I360" s="2"/>
      <c r="J360" s="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3"/>
      <c r="H361" s="2"/>
      <c r="I361" s="2"/>
      <c r="J361" s="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3"/>
      <c r="H362" s="2"/>
      <c r="I362" s="2"/>
      <c r="J362" s="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3"/>
      <c r="H363" s="2"/>
      <c r="I363" s="2"/>
      <c r="J363" s="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3"/>
      <c r="H364" s="2"/>
      <c r="I364" s="2"/>
      <c r="J364" s="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3"/>
      <c r="H365" s="2"/>
      <c r="I365" s="2"/>
      <c r="J365" s="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3"/>
      <c r="H366" s="2"/>
      <c r="I366" s="2"/>
      <c r="J366" s="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3"/>
      <c r="H367" s="2"/>
      <c r="I367" s="2"/>
      <c r="J367" s="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3"/>
      <c r="H368" s="2"/>
      <c r="I368" s="2"/>
      <c r="J368" s="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3"/>
      <c r="H369" s="2"/>
      <c r="I369" s="2"/>
      <c r="J369" s="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3"/>
      <c r="H370" s="2"/>
      <c r="I370" s="2"/>
      <c r="J370" s="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3"/>
      <c r="H371" s="2"/>
      <c r="I371" s="2"/>
      <c r="J371" s="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3"/>
      <c r="H372" s="2"/>
      <c r="I372" s="2"/>
      <c r="J372" s="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3"/>
      <c r="H373" s="2"/>
      <c r="I373" s="2"/>
      <c r="J373" s="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3"/>
      <c r="H374" s="2"/>
      <c r="I374" s="2"/>
      <c r="J374" s="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3"/>
      <c r="H375" s="2"/>
      <c r="I375" s="2"/>
      <c r="J375" s="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3"/>
      <c r="H376" s="2"/>
      <c r="I376" s="2"/>
      <c r="J376" s="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3"/>
      <c r="H377" s="2"/>
      <c r="I377" s="2"/>
      <c r="J377" s="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3"/>
      <c r="H378" s="2"/>
      <c r="I378" s="2"/>
      <c r="J378" s="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3"/>
      <c r="H379" s="2"/>
      <c r="I379" s="2"/>
      <c r="J379" s="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3"/>
      <c r="H380" s="2"/>
      <c r="I380" s="2"/>
      <c r="J380" s="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3"/>
      <c r="H381" s="2"/>
      <c r="I381" s="2"/>
      <c r="J381" s="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3"/>
      <c r="H382" s="2"/>
      <c r="I382" s="2"/>
      <c r="J382" s="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3"/>
      <c r="H383" s="2"/>
      <c r="I383" s="2"/>
      <c r="J383" s="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3"/>
      <c r="H384" s="2"/>
      <c r="I384" s="2"/>
      <c r="J384" s="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3"/>
      <c r="H385" s="2"/>
      <c r="I385" s="2"/>
      <c r="J385" s="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3"/>
      <c r="H386" s="2"/>
      <c r="I386" s="2"/>
      <c r="J386" s="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3"/>
      <c r="H387" s="2"/>
      <c r="I387" s="2"/>
      <c r="J387" s="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3"/>
      <c r="H388" s="2"/>
      <c r="I388" s="2"/>
      <c r="J388" s="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3"/>
      <c r="H389" s="2"/>
      <c r="I389" s="2"/>
      <c r="J389" s="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3"/>
      <c r="H390" s="2"/>
      <c r="I390" s="2"/>
      <c r="J390" s="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3"/>
      <c r="H391" s="2"/>
      <c r="I391" s="2"/>
      <c r="J391" s="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3"/>
      <c r="H392" s="2"/>
      <c r="I392" s="2"/>
      <c r="J392" s="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3"/>
      <c r="H393" s="2"/>
      <c r="I393" s="2"/>
      <c r="J393" s="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3"/>
      <c r="H394" s="2"/>
      <c r="I394" s="2"/>
      <c r="J394" s="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3"/>
      <c r="H395" s="2"/>
      <c r="I395" s="2"/>
      <c r="J395" s="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3"/>
      <c r="H396" s="2"/>
      <c r="I396" s="2"/>
      <c r="J396" s="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3"/>
      <c r="H397" s="2"/>
      <c r="I397" s="2"/>
      <c r="J397" s="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3"/>
      <c r="H398" s="2"/>
      <c r="I398" s="2"/>
      <c r="J398" s="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3"/>
      <c r="H399" s="2"/>
      <c r="I399" s="2"/>
      <c r="J399" s="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3"/>
      <c r="H400" s="2"/>
      <c r="I400" s="2"/>
      <c r="J400" s="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3"/>
      <c r="H401" s="2"/>
      <c r="I401" s="2"/>
      <c r="J401" s="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3"/>
      <c r="H402" s="2"/>
      <c r="I402" s="2"/>
      <c r="J402" s="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3"/>
      <c r="H403" s="2"/>
      <c r="I403" s="2"/>
      <c r="J403" s="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3"/>
      <c r="H404" s="2"/>
      <c r="I404" s="2"/>
      <c r="J404" s="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3"/>
      <c r="H405" s="2"/>
      <c r="I405" s="2"/>
      <c r="J405" s="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3"/>
      <c r="H406" s="2"/>
      <c r="I406" s="2"/>
      <c r="J406" s="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3"/>
      <c r="H407" s="2"/>
      <c r="I407" s="2"/>
      <c r="J407" s="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3"/>
      <c r="H408" s="2"/>
      <c r="I408" s="2"/>
      <c r="J408" s="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3"/>
      <c r="H409" s="2"/>
      <c r="I409" s="2"/>
      <c r="J409" s="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3"/>
      <c r="H410" s="2"/>
      <c r="I410" s="2"/>
      <c r="J410" s="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3"/>
      <c r="H411" s="2"/>
      <c r="I411" s="2"/>
      <c r="J411" s="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3"/>
      <c r="H412" s="2"/>
      <c r="I412" s="2"/>
      <c r="J412" s="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3"/>
      <c r="H413" s="2"/>
      <c r="I413" s="2"/>
      <c r="J413" s="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3"/>
      <c r="H414" s="2"/>
      <c r="I414" s="2"/>
      <c r="J414" s="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3"/>
      <c r="H415" s="2"/>
      <c r="I415" s="2"/>
      <c r="J415" s="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3"/>
      <c r="H416" s="2"/>
      <c r="I416" s="2"/>
      <c r="J416" s="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3"/>
      <c r="H417" s="2"/>
      <c r="I417" s="2"/>
      <c r="J417" s="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3"/>
      <c r="H418" s="2"/>
      <c r="I418" s="2"/>
      <c r="J418" s="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3"/>
      <c r="H419" s="2"/>
      <c r="I419" s="2"/>
      <c r="J419" s="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3"/>
      <c r="H420" s="2"/>
      <c r="I420" s="2"/>
      <c r="J420" s="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3"/>
      <c r="H421" s="2"/>
      <c r="I421" s="2"/>
      <c r="J421" s="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3"/>
      <c r="H422" s="2"/>
      <c r="I422" s="2"/>
      <c r="J422" s="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3"/>
      <c r="H423" s="2"/>
      <c r="I423" s="2"/>
      <c r="J423" s="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3"/>
      <c r="H424" s="2"/>
      <c r="I424" s="2"/>
      <c r="J424" s="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3"/>
      <c r="H425" s="2"/>
      <c r="I425" s="2"/>
      <c r="J425" s="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3"/>
      <c r="H426" s="2"/>
      <c r="I426" s="2"/>
      <c r="J426" s="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3"/>
      <c r="H427" s="2"/>
      <c r="I427" s="2"/>
      <c r="J427" s="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3"/>
      <c r="H428" s="2"/>
      <c r="I428" s="2"/>
      <c r="J428" s="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3"/>
      <c r="H429" s="2"/>
      <c r="I429" s="2"/>
      <c r="J429" s="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3"/>
      <c r="H430" s="2"/>
      <c r="I430" s="2"/>
      <c r="J430" s="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3"/>
      <c r="H431" s="2"/>
      <c r="I431" s="2"/>
      <c r="J431" s="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3"/>
      <c r="H432" s="2"/>
      <c r="I432" s="2"/>
      <c r="J432" s="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3"/>
      <c r="H433" s="2"/>
      <c r="I433" s="2"/>
      <c r="J433" s="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3"/>
      <c r="H434" s="2"/>
      <c r="I434" s="2"/>
      <c r="J434" s="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3"/>
      <c r="H435" s="2"/>
      <c r="I435" s="2"/>
      <c r="J435" s="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3"/>
      <c r="H436" s="2"/>
      <c r="I436" s="2"/>
      <c r="J436" s="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3"/>
      <c r="H437" s="2"/>
      <c r="I437" s="2"/>
      <c r="J437" s="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3"/>
      <c r="H438" s="2"/>
      <c r="I438" s="2"/>
      <c r="J438" s="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3"/>
      <c r="H439" s="2"/>
      <c r="I439" s="2"/>
      <c r="J439" s="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3"/>
      <c r="H440" s="2"/>
      <c r="I440" s="2"/>
      <c r="J440" s="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3"/>
      <c r="H441" s="2"/>
      <c r="I441" s="2"/>
      <c r="J441" s="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3"/>
      <c r="H442" s="2"/>
      <c r="I442" s="2"/>
      <c r="J442" s="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3"/>
      <c r="H443" s="2"/>
      <c r="I443" s="2"/>
      <c r="J443" s="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3"/>
      <c r="H444" s="2"/>
      <c r="I444" s="2"/>
      <c r="J444" s="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3"/>
      <c r="H445" s="2"/>
      <c r="I445" s="2"/>
      <c r="J445" s="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3"/>
      <c r="H446" s="2"/>
      <c r="I446" s="2"/>
      <c r="J446" s="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3"/>
      <c r="H447" s="2"/>
      <c r="I447" s="2"/>
      <c r="J447" s="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3"/>
      <c r="H448" s="2"/>
      <c r="I448" s="2"/>
      <c r="J448" s="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3"/>
      <c r="H449" s="2"/>
      <c r="I449" s="2"/>
      <c r="J449" s="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3"/>
      <c r="H450" s="2"/>
      <c r="I450" s="2"/>
      <c r="J450" s="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3"/>
      <c r="H451" s="2"/>
      <c r="I451" s="2"/>
      <c r="J451" s="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3"/>
      <c r="H452" s="2"/>
      <c r="I452" s="2"/>
      <c r="J452" s="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3"/>
      <c r="H453" s="2"/>
      <c r="I453" s="2"/>
      <c r="J453" s="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3"/>
      <c r="H454" s="2"/>
      <c r="I454" s="2"/>
      <c r="J454" s="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3"/>
      <c r="H455" s="2"/>
      <c r="I455" s="2"/>
      <c r="J455" s="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3"/>
      <c r="H456" s="2"/>
      <c r="I456" s="2"/>
      <c r="J456" s="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3"/>
      <c r="H457" s="2"/>
      <c r="I457" s="2"/>
      <c r="J457" s="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3"/>
      <c r="H458" s="2"/>
      <c r="I458" s="2"/>
      <c r="J458" s="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3"/>
      <c r="H459" s="2"/>
      <c r="I459" s="2"/>
      <c r="J459" s="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3"/>
      <c r="H460" s="2"/>
      <c r="I460" s="2"/>
      <c r="J460" s="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3"/>
      <c r="H461" s="2"/>
      <c r="I461" s="2"/>
      <c r="J461" s="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3"/>
      <c r="H462" s="2"/>
      <c r="I462" s="2"/>
      <c r="J462" s="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3"/>
      <c r="H463" s="2"/>
      <c r="I463" s="2"/>
      <c r="J463" s="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3"/>
      <c r="H464" s="2"/>
      <c r="I464" s="2"/>
      <c r="J464" s="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3"/>
      <c r="H465" s="2"/>
      <c r="I465" s="2"/>
      <c r="J465" s="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3"/>
      <c r="H466" s="2"/>
      <c r="I466" s="2"/>
      <c r="J466" s="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3"/>
      <c r="H467" s="2"/>
      <c r="I467" s="2"/>
      <c r="J467" s="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3"/>
      <c r="H468" s="2"/>
      <c r="I468" s="2"/>
      <c r="J468" s="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3"/>
      <c r="H469" s="2"/>
      <c r="I469" s="2"/>
      <c r="J469" s="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3"/>
      <c r="H470" s="2"/>
      <c r="I470" s="2"/>
      <c r="J470" s="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3"/>
      <c r="H471" s="2"/>
      <c r="I471" s="2"/>
      <c r="J471" s="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3"/>
      <c r="H472" s="2"/>
      <c r="I472" s="2"/>
      <c r="J472" s="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3"/>
      <c r="H473" s="2"/>
      <c r="I473" s="2"/>
      <c r="J473" s="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3"/>
      <c r="H474" s="2"/>
      <c r="I474" s="2"/>
      <c r="J474" s="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3"/>
      <c r="H475" s="2"/>
      <c r="I475" s="2"/>
      <c r="J475" s="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3"/>
      <c r="H476" s="2"/>
      <c r="I476" s="2"/>
      <c r="J476" s="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3"/>
      <c r="H477" s="2"/>
      <c r="I477" s="2"/>
      <c r="J477" s="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3"/>
      <c r="H478" s="2"/>
      <c r="I478" s="2"/>
      <c r="J478" s="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3"/>
      <c r="H479" s="2"/>
      <c r="I479" s="2"/>
      <c r="J479" s="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3"/>
      <c r="H480" s="2"/>
      <c r="I480" s="2"/>
      <c r="J480" s="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3"/>
      <c r="H481" s="2"/>
      <c r="I481" s="2"/>
      <c r="J481" s="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3"/>
      <c r="H482" s="2"/>
      <c r="I482" s="2"/>
      <c r="J482" s="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3"/>
      <c r="H483" s="2"/>
      <c r="I483" s="2"/>
      <c r="J483" s="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3"/>
      <c r="H484" s="2"/>
      <c r="I484" s="2"/>
      <c r="J484" s="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3"/>
      <c r="H485" s="2"/>
      <c r="I485" s="2"/>
      <c r="J485" s="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3"/>
      <c r="H486" s="2"/>
      <c r="I486" s="2"/>
      <c r="J486" s="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3"/>
      <c r="H487" s="2"/>
      <c r="I487" s="2"/>
      <c r="J487" s="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3"/>
      <c r="H488" s="2"/>
      <c r="I488" s="2"/>
      <c r="J488" s="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3"/>
      <c r="H489" s="2"/>
      <c r="I489" s="2"/>
      <c r="J489" s="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3"/>
      <c r="H490" s="2"/>
      <c r="I490" s="2"/>
      <c r="J490" s="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3"/>
      <c r="H491" s="2"/>
      <c r="I491" s="2"/>
      <c r="J491" s="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3"/>
      <c r="H492" s="2"/>
      <c r="I492" s="2"/>
      <c r="J492" s="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3"/>
      <c r="H493" s="2"/>
      <c r="I493" s="2"/>
      <c r="J493" s="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3"/>
      <c r="H494" s="2"/>
      <c r="I494" s="2"/>
      <c r="J494" s="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3"/>
      <c r="H495" s="2"/>
      <c r="I495" s="2"/>
      <c r="J495" s="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3"/>
      <c r="H496" s="2"/>
      <c r="I496" s="2"/>
      <c r="J496" s="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3"/>
      <c r="H497" s="2"/>
      <c r="I497" s="2"/>
      <c r="J497" s="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3"/>
      <c r="H498" s="2"/>
      <c r="I498" s="2"/>
      <c r="J498" s="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3"/>
      <c r="H499" s="2"/>
      <c r="I499" s="2"/>
      <c r="J499" s="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3"/>
      <c r="H500" s="2"/>
      <c r="I500" s="2"/>
      <c r="J500" s="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3"/>
      <c r="H501" s="2"/>
      <c r="I501" s="2"/>
      <c r="J501" s="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3"/>
      <c r="H502" s="2"/>
      <c r="I502" s="2"/>
      <c r="J502" s="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3"/>
      <c r="H503" s="2"/>
      <c r="I503" s="2"/>
      <c r="J503" s="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3"/>
      <c r="H504" s="2"/>
      <c r="I504" s="2"/>
      <c r="J504" s="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3"/>
      <c r="H505" s="2"/>
      <c r="I505" s="2"/>
      <c r="J505" s="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3"/>
      <c r="H506" s="2"/>
      <c r="I506" s="2"/>
      <c r="J506" s="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3"/>
      <c r="H507" s="2"/>
      <c r="I507" s="2"/>
      <c r="J507" s="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3"/>
      <c r="H508" s="2"/>
      <c r="I508" s="2"/>
      <c r="J508" s="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3"/>
      <c r="H509" s="2"/>
      <c r="I509" s="2"/>
      <c r="J509" s="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3"/>
      <c r="H510" s="2"/>
      <c r="I510" s="2"/>
      <c r="J510" s="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3"/>
      <c r="H511" s="2"/>
      <c r="I511" s="2"/>
      <c r="J511" s="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3"/>
      <c r="H512" s="2"/>
      <c r="I512" s="2"/>
      <c r="J512" s="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3"/>
      <c r="H513" s="2"/>
      <c r="I513" s="2"/>
      <c r="J513" s="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3"/>
      <c r="H514" s="2"/>
      <c r="I514" s="2"/>
      <c r="J514" s="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3"/>
      <c r="H515" s="2"/>
      <c r="I515" s="2"/>
      <c r="J515" s="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3"/>
      <c r="H516" s="2"/>
      <c r="I516" s="2"/>
      <c r="J516" s="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3"/>
      <c r="H517" s="2"/>
      <c r="I517" s="2"/>
      <c r="J517" s="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3"/>
      <c r="H518" s="2"/>
      <c r="I518" s="2"/>
      <c r="J518" s="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3"/>
      <c r="H519" s="2"/>
      <c r="I519" s="2"/>
      <c r="J519" s="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3"/>
      <c r="H520" s="2"/>
      <c r="I520" s="2"/>
      <c r="J520" s="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3"/>
      <c r="H521" s="2"/>
      <c r="I521" s="2"/>
      <c r="J521" s="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3"/>
      <c r="H522" s="2"/>
      <c r="I522" s="2"/>
      <c r="J522" s="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3"/>
      <c r="H523" s="2"/>
      <c r="I523" s="2"/>
      <c r="J523" s="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3"/>
      <c r="H524" s="2"/>
      <c r="I524" s="2"/>
      <c r="J524" s="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3"/>
      <c r="H525" s="2"/>
      <c r="I525" s="2"/>
      <c r="J525" s="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3"/>
      <c r="H526" s="2"/>
      <c r="I526" s="2"/>
      <c r="J526" s="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3"/>
      <c r="H527" s="2"/>
      <c r="I527" s="2"/>
      <c r="J527" s="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3"/>
      <c r="H528" s="2"/>
      <c r="I528" s="2"/>
      <c r="J528" s="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3"/>
      <c r="H529" s="2"/>
      <c r="I529" s="2"/>
      <c r="J529" s="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3"/>
      <c r="H530" s="2"/>
      <c r="I530" s="2"/>
      <c r="J530" s="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3"/>
      <c r="H531" s="2"/>
      <c r="I531" s="2"/>
      <c r="J531" s="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3"/>
      <c r="H532" s="2"/>
      <c r="I532" s="2"/>
      <c r="J532" s="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3"/>
      <c r="H533" s="2"/>
      <c r="I533" s="2"/>
      <c r="J533" s="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3"/>
      <c r="H534" s="2"/>
      <c r="I534" s="2"/>
      <c r="J534" s="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3"/>
      <c r="H535" s="2"/>
      <c r="I535" s="2"/>
      <c r="J535" s="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3"/>
      <c r="H536" s="2"/>
      <c r="I536" s="2"/>
      <c r="J536" s="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3"/>
      <c r="H537" s="2"/>
      <c r="I537" s="2"/>
      <c r="J537" s="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3"/>
      <c r="H538" s="2"/>
      <c r="I538" s="2"/>
      <c r="J538" s="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3"/>
      <c r="H539" s="2"/>
      <c r="I539" s="2"/>
      <c r="J539" s="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3"/>
      <c r="H540" s="2"/>
      <c r="I540" s="2"/>
      <c r="J540" s="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3"/>
      <c r="H541" s="2"/>
      <c r="I541" s="2"/>
      <c r="J541" s="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3"/>
      <c r="H542" s="2"/>
      <c r="I542" s="2"/>
      <c r="J542" s="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3"/>
      <c r="H543" s="2"/>
      <c r="I543" s="2"/>
      <c r="J543" s="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3"/>
      <c r="H544" s="2"/>
      <c r="I544" s="2"/>
      <c r="J544" s="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3"/>
      <c r="H545" s="2"/>
      <c r="I545" s="2"/>
      <c r="J545" s="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3"/>
      <c r="H546" s="2"/>
      <c r="I546" s="2"/>
      <c r="J546" s="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3"/>
      <c r="H547" s="2"/>
      <c r="I547" s="2"/>
      <c r="J547" s="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3"/>
      <c r="H548" s="2"/>
      <c r="I548" s="2"/>
      <c r="J548" s="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3"/>
      <c r="H549" s="2"/>
      <c r="I549" s="2"/>
      <c r="J549" s="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3"/>
      <c r="H550" s="2"/>
      <c r="I550" s="2"/>
      <c r="J550" s="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3"/>
      <c r="H551" s="2"/>
      <c r="I551" s="2"/>
      <c r="J551" s="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3"/>
      <c r="H552" s="2"/>
      <c r="I552" s="2"/>
      <c r="J552" s="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3"/>
      <c r="H553" s="2"/>
      <c r="I553" s="2"/>
      <c r="J553" s="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3"/>
      <c r="H554" s="2"/>
      <c r="I554" s="2"/>
      <c r="J554" s="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3"/>
      <c r="H555" s="2"/>
      <c r="I555" s="2"/>
      <c r="J555" s="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3"/>
      <c r="H556" s="2"/>
      <c r="I556" s="2"/>
      <c r="J556" s="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3"/>
      <c r="H557" s="2"/>
      <c r="I557" s="2"/>
      <c r="J557" s="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3"/>
      <c r="H558" s="2"/>
      <c r="I558" s="2"/>
      <c r="J558" s="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3"/>
      <c r="H559" s="2"/>
      <c r="I559" s="2"/>
      <c r="J559" s="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3"/>
      <c r="H560" s="2"/>
      <c r="I560" s="2"/>
      <c r="J560" s="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3"/>
      <c r="H561" s="2"/>
      <c r="I561" s="2"/>
      <c r="J561" s="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3"/>
      <c r="H562" s="2"/>
      <c r="I562" s="2"/>
      <c r="J562" s="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3"/>
      <c r="H563" s="2"/>
      <c r="I563" s="2"/>
      <c r="J563" s="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3"/>
      <c r="H564" s="2"/>
      <c r="I564" s="2"/>
      <c r="J564" s="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3"/>
      <c r="H565" s="2"/>
      <c r="I565" s="2"/>
      <c r="J565" s="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3"/>
      <c r="H566" s="2"/>
      <c r="I566" s="2"/>
      <c r="J566" s="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3"/>
      <c r="H567" s="2"/>
      <c r="I567" s="2"/>
      <c r="J567" s="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3"/>
      <c r="H568" s="2"/>
      <c r="I568" s="2"/>
      <c r="J568" s="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3"/>
      <c r="H569" s="2"/>
      <c r="I569" s="2"/>
      <c r="J569" s="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3"/>
      <c r="H570" s="2"/>
      <c r="I570" s="2"/>
      <c r="J570" s="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3"/>
      <c r="H571" s="2"/>
      <c r="I571" s="2"/>
      <c r="J571" s="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3"/>
      <c r="H572" s="2"/>
      <c r="I572" s="2"/>
      <c r="J572" s="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3"/>
      <c r="H573" s="2"/>
      <c r="I573" s="2"/>
      <c r="J573" s="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3"/>
      <c r="H574" s="2"/>
      <c r="I574" s="2"/>
      <c r="J574" s="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3"/>
      <c r="H575" s="2"/>
      <c r="I575" s="2"/>
      <c r="J575" s="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3"/>
      <c r="H576" s="2"/>
      <c r="I576" s="2"/>
      <c r="J576" s="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3"/>
      <c r="H577" s="2"/>
      <c r="I577" s="2"/>
      <c r="J577" s="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3"/>
      <c r="H578" s="2"/>
      <c r="I578" s="2"/>
      <c r="J578" s="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3"/>
      <c r="H579" s="2"/>
      <c r="I579" s="2"/>
      <c r="J579" s="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3"/>
      <c r="H580" s="2"/>
      <c r="I580" s="2"/>
      <c r="J580" s="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3"/>
      <c r="H581" s="2"/>
      <c r="I581" s="2"/>
      <c r="J581" s="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3"/>
      <c r="H582" s="2"/>
      <c r="I582" s="2"/>
      <c r="J582" s="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3"/>
      <c r="H583" s="2"/>
      <c r="I583" s="2"/>
      <c r="J583" s="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3"/>
      <c r="H584" s="2"/>
      <c r="I584" s="2"/>
      <c r="J584" s="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3"/>
      <c r="H585" s="2"/>
      <c r="I585" s="2"/>
      <c r="J585" s="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3"/>
      <c r="H586" s="2"/>
      <c r="I586" s="2"/>
      <c r="J586" s="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3"/>
      <c r="H587" s="2"/>
      <c r="I587" s="2"/>
      <c r="J587" s="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3"/>
      <c r="H588" s="2"/>
      <c r="I588" s="2"/>
      <c r="J588" s="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3"/>
      <c r="H589" s="2"/>
      <c r="I589" s="2"/>
      <c r="J589" s="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3"/>
      <c r="H590" s="2"/>
      <c r="I590" s="2"/>
      <c r="J590" s="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3"/>
      <c r="H591" s="2"/>
      <c r="I591" s="2"/>
      <c r="J591" s="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3"/>
      <c r="H592" s="2"/>
      <c r="I592" s="2"/>
      <c r="J592" s="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3"/>
      <c r="H593" s="2"/>
      <c r="I593" s="2"/>
      <c r="J593" s="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3"/>
      <c r="H594" s="2"/>
      <c r="I594" s="2"/>
      <c r="J594" s="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3"/>
      <c r="H595" s="2"/>
      <c r="I595" s="2"/>
      <c r="J595" s="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3"/>
      <c r="H596" s="2"/>
      <c r="I596" s="2"/>
      <c r="J596" s="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3"/>
      <c r="H597" s="2"/>
      <c r="I597" s="2"/>
      <c r="J597" s="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3"/>
      <c r="H598" s="2"/>
      <c r="I598" s="2"/>
      <c r="J598" s="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3"/>
      <c r="H599" s="2"/>
      <c r="I599" s="2"/>
      <c r="J599" s="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3"/>
      <c r="H600" s="2"/>
      <c r="I600" s="2"/>
      <c r="J600" s="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3"/>
      <c r="H601" s="2"/>
      <c r="I601" s="2"/>
      <c r="J601" s="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3"/>
      <c r="H602" s="2"/>
      <c r="I602" s="2"/>
      <c r="J602" s="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3"/>
      <c r="H603" s="2"/>
      <c r="I603" s="2"/>
      <c r="J603" s="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3"/>
      <c r="H604" s="2"/>
      <c r="I604" s="2"/>
      <c r="J604" s="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3"/>
      <c r="H605" s="2"/>
      <c r="I605" s="2"/>
      <c r="J605" s="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3"/>
      <c r="H606" s="2"/>
      <c r="I606" s="2"/>
      <c r="J606" s="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3"/>
      <c r="H607" s="2"/>
      <c r="I607" s="2"/>
      <c r="J607" s="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3"/>
      <c r="H608" s="2"/>
      <c r="I608" s="2"/>
      <c r="J608" s="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3"/>
      <c r="H609" s="2"/>
      <c r="I609" s="2"/>
      <c r="J609" s="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3"/>
      <c r="H610" s="2"/>
      <c r="I610" s="2"/>
      <c r="J610" s="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3"/>
      <c r="H611" s="2"/>
      <c r="I611" s="2"/>
      <c r="J611" s="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3"/>
      <c r="H612" s="2"/>
      <c r="I612" s="2"/>
      <c r="J612" s="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3"/>
      <c r="H613" s="2"/>
      <c r="I613" s="2"/>
      <c r="J613" s="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3"/>
      <c r="H614" s="2"/>
      <c r="I614" s="2"/>
      <c r="J614" s="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3"/>
      <c r="H615" s="2"/>
      <c r="I615" s="2"/>
      <c r="J615" s="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3"/>
      <c r="H616" s="2"/>
      <c r="I616" s="2"/>
      <c r="J616" s="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3"/>
      <c r="H617" s="2"/>
      <c r="I617" s="2"/>
      <c r="J617" s="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3"/>
      <c r="H618" s="2"/>
      <c r="I618" s="2"/>
      <c r="J618" s="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3"/>
      <c r="H619" s="2"/>
      <c r="I619" s="2"/>
      <c r="J619" s="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3"/>
      <c r="H620" s="2"/>
      <c r="I620" s="2"/>
      <c r="J620" s="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3"/>
      <c r="H621" s="2"/>
      <c r="I621" s="2"/>
      <c r="J621" s="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3"/>
      <c r="H622" s="2"/>
      <c r="I622" s="2"/>
      <c r="J622" s="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3"/>
      <c r="H623" s="2"/>
      <c r="I623" s="2"/>
      <c r="J623" s="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3"/>
      <c r="H624" s="2"/>
      <c r="I624" s="2"/>
      <c r="J624" s="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3"/>
      <c r="H625" s="2"/>
      <c r="I625" s="2"/>
      <c r="J625" s="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3"/>
      <c r="H626" s="2"/>
      <c r="I626" s="2"/>
      <c r="J626" s="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3"/>
      <c r="H627" s="2"/>
      <c r="I627" s="2"/>
      <c r="J627" s="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3"/>
      <c r="H628" s="2"/>
      <c r="I628" s="2"/>
      <c r="J628" s="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3"/>
      <c r="H629" s="2"/>
      <c r="I629" s="2"/>
      <c r="J629" s="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3"/>
      <c r="H630" s="2"/>
      <c r="I630" s="2"/>
      <c r="J630" s="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3"/>
      <c r="H631" s="2"/>
      <c r="I631" s="2"/>
      <c r="J631" s="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3"/>
      <c r="H632" s="2"/>
      <c r="I632" s="2"/>
      <c r="J632" s="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3"/>
      <c r="H633" s="2"/>
      <c r="I633" s="2"/>
      <c r="J633" s="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3"/>
      <c r="H634" s="2"/>
      <c r="I634" s="2"/>
      <c r="J634" s="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3"/>
      <c r="H635" s="2"/>
      <c r="I635" s="2"/>
      <c r="J635" s="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3"/>
      <c r="H636" s="2"/>
      <c r="I636" s="2"/>
      <c r="J636" s="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3"/>
      <c r="H637" s="2"/>
      <c r="I637" s="2"/>
      <c r="J637" s="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3"/>
      <c r="H638" s="2"/>
      <c r="I638" s="2"/>
      <c r="J638" s="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3"/>
      <c r="H639" s="2"/>
      <c r="I639" s="2"/>
      <c r="J639" s="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3"/>
      <c r="H640" s="2"/>
      <c r="I640" s="2"/>
      <c r="J640" s="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3"/>
      <c r="H641" s="2"/>
      <c r="I641" s="2"/>
      <c r="J641" s="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3"/>
      <c r="H642" s="2"/>
      <c r="I642" s="2"/>
      <c r="J642" s="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3"/>
      <c r="H643" s="2"/>
      <c r="I643" s="2"/>
      <c r="J643" s="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3"/>
      <c r="H644" s="2"/>
      <c r="I644" s="2"/>
      <c r="J644" s="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3"/>
      <c r="H645" s="2"/>
      <c r="I645" s="2"/>
      <c r="J645" s="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3"/>
      <c r="H646" s="2"/>
      <c r="I646" s="2"/>
      <c r="J646" s="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3"/>
      <c r="H647" s="2"/>
      <c r="I647" s="2"/>
      <c r="J647" s="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3"/>
      <c r="H648" s="2"/>
      <c r="I648" s="2"/>
      <c r="J648" s="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3"/>
      <c r="H649" s="2"/>
      <c r="I649" s="2"/>
      <c r="J649" s="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3"/>
      <c r="H650" s="2"/>
      <c r="I650" s="2"/>
      <c r="J650" s="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3"/>
      <c r="H651" s="2"/>
      <c r="I651" s="2"/>
      <c r="J651" s="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3"/>
      <c r="H652" s="2"/>
      <c r="I652" s="2"/>
      <c r="J652" s="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3"/>
      <c r="H653" s="2"/>
      <c r="I653" s="2"/>
      <c r="J653" s="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3"/>
      <c r="H654" s="2"/>
      <c r="I654" s="2"/>
      <c r="J654" s="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3"/>
      <c r="H655" s="2"/>
      <c r="I655" s="2"/>
      <c r="J655" s="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3"/>
      <c r="H656" s="2"/>
      <c r="I656" s="2"/>
      <c r="J656" s="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3"/>
      <c r="H657" s="2"/>
      <c r="I657" s="2"/>
      <c r="J657" s="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3"/>
      <c r="H658" s="2"/>
      <c r="I658" s="2"/>
      <c r="J658" s="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3"/>
      <c r="H659" s="2"/>
      <c r="I659" s="2"/>
      <c r="J659" s="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3"/>
      <c r="H660" s="2"/>
      <c r="I660" s="2"/>
      <c r="J660" s="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3"/>
      <c r="H661" s="2"/>
      <c r="I661" s="2"/>
      <c r="J661" s="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3"/>
      <c r="H662" s="2"/>
      <c r="I662" s="2"/>
      <c r="J662" s="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3"/>
      <c r="H663" s="2"/>
      <c r="I663" s="2"/>
      <c r="J663" s="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3"/>
      <c r="H664" s="2"/>
      <c r="I664" s="2"/>
      <c r="J664" s="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3"/>
      <c r="H665" s="2"/>
      <c r="I665" s="2"/>
      <c r="J665" s="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3"/>
      <c r="H666" s="2"/>
      <c r="I666" s="2"/>
      <c r="J666" s="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3"/>
      <c r="H667" s="2"/>
      <c r="I667" s="2"/>
      <c r="J667" s="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3"/>
      <c r="H668" s="2"/>
      <c r="I668" s="2"/>
      <c r="J668" s="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3"/>
      <c r="H669" s="2"/>
      <c r="I669" s="2"/>
      <c r="J669" s="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3"/>
      <c r="H670" s="2"/>
      <c r="I670" s="2"/>
      <c r="J670" s="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3"/>
      <c r="H671" s="2"/>
      <c r="I671" s="2"/>
      <c r="J671" s="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3"/>
      <c r="H672" s="2"/>
      <c r="I672" s="2"/>
      <c r="J672" s="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3"/>
      <c r="H673" s="2"/>
      <c r="I673" s="2"/>
      <c r="J673" s="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3"/>
      <c r="H674" s="2"/>
      <c r="I674" s="2"/>
      <c r="J674" s="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3"/>
      <c r="H675" s="2"/>
      <c r="I675" s="2"/>
      <c r="J675" s="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3"/>
      <c r="H676" s="2"/>
      <c r="I676" s="2"/>
      <c r="J676" s="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3"/>
      <c r="H677" s="2"/>
      <c r="I677" s="2"/>
      <c r="J677" s="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3"/>
      <c r="H678" s="2"/>
      <c r="I678" s="2"/>
      <c r="J678" s="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3"/>
      <c r="H679" s="2"/>
      <c r="I679" s="2"/>
      <c r="J679" s="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3"/>
      <c r="H680" s="2"/>
      <c r="I680" s="2"/>
      <c r="J680" s="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3"/>
      <c r="H681" s="2"/>
      <c r="I681" s="2"/>
      <c r="J681" s="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3"/>
      <c r="H682" s="2"/>
      <c r="I682" s="2"/>
      <c r="J682" s="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3"/>
      <c r="H683" s="2"/>
      <c r="I683" s="2"/>
      <c r="J683" s="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3"/>
      <c r="H684" s="2"/>
      <c r="I684" s="2"/>
      <c r="J684" s="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3"/>
      <c r="H685" s="2"/>
      <c r="I685" s="2"/>
      <c r="J685" s="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3"/>
      <c r="H686" s="2"/>
      <c r="I686" s="2"/>
      <c r="J686" s="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3"/>
      <c r="H687" s="2"/>
      <c r="I687" s="2"/>
      <c r="J687" s="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3"/>
      <c r="H688" s="2"/>
      <c r="I688" s="2"/>
      <c r="J688" s="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3"/>
      <c r="H689" s="2"/>
      <c r="I689" s="2"/>
      <c r="J689" s="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3"/>
      <c r="H690" s="2"/>
      <c r="I690" s="2"/>
      <c r="J690" s="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3"/>
      <c r="H691" s="2"/>
      <c r="I691" s="2"/>
      <c r="J691" s="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3"/>
      <c r="H692" s="2"/>
      <c r="I692" s="2"/>
      <c r="J692" s="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3"/>
      <c r="H693" s="2"/>
      <c r="I693" s="2"/>
      <c r="J693" s="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3"/>
      <c r="H694" s="2"/>
      <c r="I694" s="2"/>
      <c r="J694" s="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3"/>
      <c r="H695" s="2"/>
      <c r="I695" s="2"/>
      <c r="J695" s="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3"/>
      <c r="H696" s="2"/>
      <c r="I696" s="2"/>
      <c r="J696" s="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3"/>
      <c r="H697" s="2"/>
      <c r="I697" s="2"/>
      <c r="J697" s="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3"/>
      <c r="H698" s="2"/>
      <c r="I698" s="2"/>
      <c r="J698" s="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3"/>
      <c r="H699" s="2"/>
      <c r="I699" s="2"/>
      <c r="J699" s="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3"/>
      <c r="H700" s="2"/>
      <c r="I700" s="2"/>
      <c r="J700" s="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3"/>
      <c r="H701" s="2"/>
      <c r="I701" s="2"/>
      <c r="J701" s="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3"/>
      <c r="H702" s="2"/>
      <c r="I702" s="2"/>
      <c r="J702" s="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3"/>
      <c r="H703" s="2"/>
      <c r="I703" s="2"/>
      <c r="J703" s="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3"/>
      <c r="H704" s="2"/>
      <c r="I704" s="2"/>
      <c r="J704" s="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3"/>
      <c r="H705" s="2"/>
      <c r="I705" s="2"/>
      <c r="J705" s="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3"/>
      <c r="H706" s="2"/>
      <c r="I706" s="2"/>
      <c r="J706" s="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3"/>
      <c r="H707" s="2"/>
      <c r="I707" s="2"/>
      <c r="J707" s="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3"/>
      <c r="H708" s="2"/>
      <c r="I708" s="2"/>
      <c r="J708" s="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3"/>
      <c r="H709" s="2"/>
      <c r="I709" s="2"/>
      <c r="J709" s="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3"/>
      <c r="H710" s="2"/>
      <c r="I710" s="2"/>
      <c r="J710" s="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3"/>
      <c r="H711" s="2"/>
      <c r="I711" s="2"/>
      <c r="J711" s="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3"/>
      <c r="H712" s="2"/>
      <c r="I712" s="2"/>
      <c r="J712" s="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3"/>
      <c r="H713" s="2"/>
      <c r="I713" s="2"/>
      <c r="J713" s="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3"/>
      <c r="H714" s="2"/>
      <c r="I714" s="2"/>
      <c r="J714" s="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3"/>
      <c r="H715" s="2"/>
      <c r="I715" s="2"/>
      <c r="J715" s="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3"/>
      <c r="H716" s="2"/>
      <c r="I716" s="2"/>
      <c r="J716" s="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3"/>
      <c r="H717" s="2"/>
      <c r="I717" s="2"/>
      <c r="J717" s="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3"/>
      <c r="H718" s="2"/>
      <c r="I718" s="2"/>
      <c r="J718" s="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3"/>
      <c r="H719" s="2"/>
      <c r="I719" s="2"/>
      <c r="J719" s="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3"/>
      <c r="H720" s="2"/>
      <c r="I720" s="2"/>
      <c r="J720" s="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3"/>
      <c r="H721" s="2"/>
      <c r="I721" s="2"/>
      <c r="J721" s="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3"/>
      <c r="H722" s="2"/>
      <c r="I722" s="2"/>
      <c r="J722" s="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3"/>
      <c r="H723" s="2"/>
      <c r="I723" s="2"/>
      <c r="J723" s="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3"/>
      <c r="H724" s="2"/>
      <c r="I724" s="2"/>
      <c r="J724" s="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3"/>
      <c r="H725" s="2"/>
      <c r="I725" s="2"/>
      <c r="J725" s="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3"/>
      <c r="H726" s="2"/>
      <c r="I726" s="2"/>
      <c r="J726" s="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3"/>
      <c r="H727" s="2"/>
      <c r="I727" s="2"/>
      <c r="J727" s="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3"/>
      <c r="H728" s="2"/>
      <c r="I728" s="2"/>
      <c r="J728" s="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3"/>
      <c r="H729" s="2"/>
      <c r="I729" s="2"/>
      <c r="J729" s="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3"/>
      <c r="H730" s="2"/>
      <c r="I730" s="2"/>
      <c r="J730" s="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3"/>
      <c r="H731" s="2"/>
      <c r="I731" s="2"/>
      <c r="J731" s="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3"/>
      <c r="H732" s="2"/>
      <c r="I732" s="2"/>
      <c r="J732" s="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3"/>
      <c r="H733" s="2"/>
      <c r="I733" s="2"/>
      <c r="J733" s="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3"/>
      <c r="H734" s="2"/>
      <c r="I734" s="2"/>
      <c r="J734" s="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3"/>
      <c r="H735" s="2"/>
      <c r="I735" s="2"/>
      <c r="J735" s="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3"/>
      <c r="H736" s="2"/>
      <c r="I736" s="2"/>
      <c r="J736" s="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3"/>
      <c r="H737" s="2"/>
      <c r="I737" s="2"/>
      <c r="J737" s="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3"/>
      <c r="H738" s="2"/>
      <c r="I738" s="2"/>
      <c r="J738" s="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3"/>
      <c r="H739" s="2"/>
      <c r="I739" s="2"/>
      <c r="J739" s="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3"/>
      <c r="H740" s="2"/>
      <c r="I740" s="2"/>
      <c r="J740" s="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3"/>
      <c r="H741" s="2"/>
      <c r="I741" s="2"/>
      <c r="J741" s="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3"/>
      <c r="H742" s="2"/>
      <c r="I742" s="2"/>
      <c r="J742" s="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3"/>
      <c r="H743" s="2"/>
      <c r="I743" s="2"/>
      <c r="J743" s="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3"/>
      <c r="H744" s="2"/>
      <c r="I744" s="2"/>
      <c r="J744" s="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3"/>
      <c r="H745" s="2"/>
      <c r="I745" s="2"/>
      <c r="J745" s="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3"/>
      <c r="H746" s="2"/>
      <c r="I746" s="2"/>
      <c r="J746" s="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3"/>
      <c r="H747" s="2"/>
      <c r="I747" s="2"/>
      <c r="J747" s="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3"/>
      <c r="H748" s="2"/>
      <c r="I748" s="2"/>
      <c r="J748" s="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3"/>
      <c r="H749" s="2"/>
      <c r="I749" s="2"/>
      <c r="J749" s="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3"/>
      <c r="H750" s="2"/>
      <c r="I750" s="2"/>
      <c r="J750" s="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3"/>
      <c r="H751" s="2"/>
      <c r="I751" s="2"/>
      <c r="J751" s="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3"/>
      <c r="H752" s="2"/>
      <c r="I752" s="2"/>
      <c r="J752" s="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3"/>
      <c r="H753" s="2"/>
      <c r="I753" s="2"/>
      <c r="J753" s="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3"/>
      <c r="H754" s="2"/>
      <c r="I754" s="2"/>
      <c r="J754" s="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3"/>
      <c r="H755" s="2"/>
      <c r="I755" s="2"/>
      <c r="J755" s="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3"/>
      <c r="H756" s="2"/>
      <c r="I756" s="2"/>
      <c r="J756" s="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3"/>
      <c r="H757" s="2"/>
      <c r="I757" s="2"/>
      <c r="J757" s="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3"/>
      <c r="H758" s="2"/>
      <c r="I758" s="2"/>
      <c r="J758" s="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3"/>
      <c r="H759" s="2"/>
      <c r="I759" s="2"/>
      <c r="J759" s="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3"/>
      <c r="H760" s="2"/>
      <c r="I760" s="2"/>
      <c r="J760" s="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3"/>
      <c r="H761" s="2"/>
      <c r="I761" s="2"/>
      <c r="J761" s="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3"/>
      <c r="H762" s="2"/>
      <c r="I762" s="2"/>
      <c r="J762" s="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3"/>
      <c r="H763" s="2"/>
      <c r="I763" s="2"/>
      <c r="J763" s="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3"/>
      <c r="H764" s="2"/>
      <c r="I764" s="2"/>
      <c r="J764" s="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3"/>
      <c r="H765" s="2"/>
      <c r="I765" s="2"/>
      <c r="J765" s="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3"/>
      <c r="H766" s="2"/>
      <c r="I766" s="2"/>
      <c r="J766" s="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3"/>
      <c r="H767" s="2"/>
      <c r="I767" s="2"/>
      <c r="J767" s="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3"/>
      <c r="H768" s="2"/>
      <c r="I768" s="2"/>
      <c r="J768" s="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3"/>
      <c r="H769" s="2"/>
      <c r="I769" s="2"/>
      <c r="J769" s="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3"/>
      <c r="H770" s="2"/>
      <c r="I770" s="2"/>
      <c r="J770" s="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3"/>
      <c r="H771" s="2"/>
      <c r="I771" s="2"/>
      <c r="J771" s="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3"/>
      <c r="H772" s="2"/>
      <c r="I772" s="2"/>
      <c r="J772" s="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3"/>
      <c r="H773" s="2"/>
      <c r="I773" s="2"/>
      <c r="J773" s="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3"/>
      <c r="H774" s="2"/>
      <c r="I774" s="2"/>
      <c r="J774" s="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3"/>
      <c r="H775" s="2"/>
      <c r="I775" s="2"/>
      <c r="J775" s="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3"/>
      <c r="H776" s="2"/>
      <c r="I776" s="2"/>
      <c r="J776" s="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3"/>
      <c r="H777" s="2"/>
      <c r="I777" s="2"/>
      <c r="J777" s="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3"/>
      <c r="H778" s="2"/>
      <c r="I778" s="2"/>
      <c r="J778" s="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3"/>
      <c r="H779" s="2"/>
      <c r="I779" s="2"/>
      <c r="J779" s="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3"/>
      <c r="H780" s="2"/>
      <c r="I780" s="2"/>
      <c r="J780" s="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3"/>
      <c r="H781" s="2"/>
      <c r="I781" s="2"/>
      <c r="J781" s="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3"/>
      <c r="H782" s="2"/>
      <c r="I782" s="2"/>
      <c r="J782" s="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3"/>
      <c r="H783" s="2"/>
      <c r="I783" s="2"/>
      <c r="J783" s="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3"/>
      <c r="H784" s="2"/>
      <c r="I784" s="2"/>
      <c r="J784" s="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3"/>
      <c r="H785" s="2"/>
      <c r="I785" s="2"/>
      <c r="J785" s="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3"/>
      <c r="H786" s="2"/>
      <c r="I786" s="2"/>
      <c r="J786" s="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3"/>
      <c r="H787" s="2"/>
      <c r="I787" s="2"/>
      <c r="J787" s="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3"/>
      <c r="H788" s="2"/>
      <c r="I788" s="2"/>
      <c r="J788" s="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3"/>
      <c r="H789" s="2"/>
      <c r="I789" s="2"/>
      <c r="J789" s="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3"/>
      <c r="H790" s="2"/>
      <c r="I790" s="2"/>
      <c r="J790" s="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3"/>
      <c r="H791" s="2"/>
      <c r="I791" s="2"/>
      <c r="J791" s="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3"/>
      <c r="H792" s="2"/>
      <c r="I792" s="2"/>
      <c r="J792" s="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3"/>
      <c r="H793" s="2"/>
      <c r="I793" s="2"/>
      <c r="J793" s="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3"/>
      <c r="H794" s="2"/>
      <c r="I794" s="2"/>
      <c r="J794" s="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3"/>
      <c r="H795" s="2"/>
      <c r="I795" s="2"/>
      <c r="J795" s="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3"/>
      <c r="H796" s="2"/>
      <c r="I796" s="2"/>
      <c r="J796" s="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3"/>
      <c r="H797" s="2"/>
      <c r="I797" s="2"/>
      <c r="J797" s="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3"/>
      <c r="H798" s="2"/>
      <c r="I798" s="2"/>
      <c r="J798" s="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3"/>
      <c r="H799" s="2"/>
      <c r="I799" s="2"/>
      <c r="J799" s="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3"/>
      <c r="H800" s="2"/>
      <c r="I800" s="2"/>
      <c r="J800" s="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3"/>
      <c r="H801" s="2"/>
      <c r="I801" s="2"/>
      <c r="J801" s="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3"/>
      <c r="H802" s="2"/>
      <c r="I802" s="2"/>
      <c r="J802" s="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3"/>
      <c r="H803" s="2"/>
      <c r="I803" s="2"/>
      <c r="J803" s="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3"/>
      <c r="H804" s="2"/>
      <c r="I804" s="2"/>
      <c r="J804" s="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3"/>
      <c r="H805" s="2"/>
      <c r="I805" s="2"/>
      <c r="J805" s="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3"/>
      <c r="H806" s="2"/>
      <c r="I806" s="2"/>
      <c r="J806" s="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3"/>
      <c r="H807" s="2"/>
      <c r="I807" s="2"/>
      <c r="J807" s="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3"/>
      <c r="H808" s="2"/>
      <c r="I808" s="2"/>
      <c r="J808" s="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3"/>
      <c r="H809" s="2"/>
      <c r="I809" s="2"/>
      <c r="J809" s="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3"/>
      <c r="H810" s="2"/>
      <c r="I810" s="2"/>
      <c r="J810" s="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3"/>
      <c r="H811" s="2"/>
      <c r="I811" s="2"/>
      <c r="J811" s="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3"/>
      <c r="H812" s="2"/>
      <c r="I812" s="2"/>
      <c r="J812" s="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3"/>
      <c r="H813" s="2"/>
      <c r="I813" s="2"/>
      <c r="J813" s="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3"/>
      <c r="H814" s="2"/>
      <c r="I814" s="2"/>
      <c r="J814" s="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3"/>
      <c r="H815" s="2"/>
      <c r="I815" s="2"/>
      <c r="J815" s="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3"/>
      <c r="H816" s="2"/>
      <c r="I816" s="2"/>
      <c r="J816" s="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3"/>
      <c r="H817" s="2"/>
      <c r="I817" s="2"/>
      <c r="J817" s="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3"/>
      <c r="H818" s="2"/>
      <c r="I818" s="2"/>
      <c r="J818" s="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3"/>
      <c r="H819" s="2"/>
      <c r="I819" s="2"/>
      <c r="J819" s="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3"/>
      <c r="H820" s="2"/>
      <c r="I820" s="2"/>
      <c r="J820" s="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3"/>
      <c r="H821" s="2"/>
      <c r="I821" s="2"/>
      <c r="J821" s="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3"/>
      <c r="H822" s="2"/>
      <c r="I822" s="2"/>
      <c r="J822" s="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3"/>
      <c r="H823" s="2"/>
      <c r="I823" s="2"/>
      <c r="J823" s="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3"/>
      <c r="H824" s="2"/>
      <c r="I824" s="2"/>
      <c r="J824" s="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3"/>
      <c r="H825" s="2"/>
      <c r="I825" s="2"/>
      <c r="J825" s="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3"/>
      <c r="H826" s="2"/>
      <c r="I826" s="2"/>
      <c r="J826" s="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3"/>
      <c r="H827" s="2"/>
      <c r="I827" s="2"/>
      <c r="J827" s="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3"/>
      <c r="H828" s="2"/>
      <c r="I828" s="2"/>
      <c r="J828" s="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3"/>
      <c r="H829" s="2"/>
      <c r="I829" s="2"/>
      <c r="J829" s="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3"/>
      <c r="H830" s="2"/>
      <c r="I830" s="2"/>
      <c r="J830" s="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3"/>
      <c r="H831" s="2"/>
      <c r="I831" s="2"/>
      <c r="J831" s="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3"/>
      <c r="H832" s="2"/>
      <c r="I832" s="2"/>
      <c r="J832" s="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3"/>
      <c r="H833" s="2"/>
      <c r="I833" s="2"/>
      <c r="J833" s="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3"/>
      <c r="H834" s="2"/>
      <c r="I834" s="2"/>
      <c r="J834" s="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3"/>
      <c r="H835" s="2"/>
      <c r="I835" s="2"/>
      <c r="J835" s="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3"/>
      <c r="H836" s="2"/>
      <c r="I836" s="2"/>
      <c r="J836" s="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3"/>
      <c r="H837" s="2"/>
      <c r="I837" s="2"/>
      <c r="J837" s="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3"/>
      <c r="H838" s="2"/>
      <c r="I838" s="2"/>
      <c r="J838" s="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3"/>
      <c r="H839" s="2"/>
      <c r="I839" s="2"/>
      <c r="J839" s="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3"/>
      <c r="H840" s="2"/>
      <c r="I840" s="2"/>
      <c r="J840" s="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3"/>
      <c r="H841" s="2"/>
      <c r="I841" s="2"/>
      <c r="J841" s="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3"/>
      <c r="H842" s="2"/>
      <c r="I842" s="2"/>
      <c r="J842" s="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3"/>
      <c r="H843" s="2"/>
      <c r="I843" s="2"/>
      <c r="J843" s="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3"/>
      <c r="H844" s="2"/>
      <c r="I844" s="2"/>
      <c r="J844" s="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3"/>
      <c r="H845" s="2"/>
      <c r="I845" s="2"/>
      <c r="J845" s="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3"/>
      <c r="H846" s="2"/>
      <c r="I846" s="2"/>
      <c r="J846" s="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3"/>
      <c r="H847" s="2"/>
      <c r="I847" s="2"/>
      <c r="J847" s="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3"/>
      <c r="H848" s="2"/>
      <c r="I848" s="2"/>
      <c r="J848" s="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3"/>
      <c r="H849" s="2"/>
      <c r="I849" s="2"/>
      <c r="J849" s="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3"/>
      <c r="H850" s="2"/>
      <c r="I850" s="2"/>
      <c r="J850" s="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3"/>
      <c r="H851" s="2"/>
      <c r="I851" s="2"/>
      <c r="J851" s="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3"/>
      <c r="H852" s="2"/>
      <c r="I852" s="2"/>
      <c r="J852" s="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3"/>
      <c r="H853" s="2"/>
      <c r="I853" s="2"/>
      <c r="J853" s="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3"/>
      <c r="H854" s="2"/>
      <c r="I854" s="2"/>
      <c r="J854" s="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3"/>
      <c r="H855" s="2"/>
      <c r="I855" s="2"/>
      <c r="J855" s="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3"/>
      <c r="H856" s="2"/>
      <c r="I856" s="2"/>
      <c r="J856" s="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3"/>
      <c r="H857" s="2"/>
      <c r="I857" s="2"/>
      <c r="J857" s="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3"/>
      <c r="H858" s="2"/>
      <c r="I858" s="2"/>
      <c r="J858" s="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3"/>
      <c r="H859" s="2"/>
      <c r="I859" s="2"/>
      <c r="J859" s="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3"/>
      <c r="H860" s="2"/>
      <c r="I860" s="2"/>
      <c r="J860" s="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3"/>
      <c r="H861" s="2"/>
      <c r="I861" s="2"/>
      <c r="J861" s="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3"/>
      <c r="H862" s="2"/>
      <c r="I862" s="2"/>
      <c r="J862" s="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3"/>
      <c r="H863" s="2"/>
      <c r="I863" s="2"/>
      <c r="J863" s="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3"/>
      <c r="H864" s="2"/>
      <c r="I864" s="2"/>
      <c r="J864" s="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3"/>
      <c r="H865" s="2"/>
      <c r="I865" s="2"/>
      <c r="J865" s="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3"/>
      <c r="H866" s="2"/>
      <c r="I866" s="2"/>
      <c r="J866" s="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3"/>
      <c r="H867" s="2"/>
      <c r="I867" s="2"/>
      <c r="J867" s="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3"/>
      <c r="H868" s="2"/>
      <c r="I868" s="2"/>
      <c r="J868" s="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3"/>
      <c r="H869" s="2"/>
      <c r="I869" s="2"/>
      <c r="J869" s="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3"/>
      <c r="H870" s="2"/>
      <c r="I870" s="2"/>
      <c r="J870" s="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3"/>
      <c r="H871" s="2"/>
      <c r="I871" s="2"/>
      <c r="J871" s="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3"/>
      <c r="H872" s="2"/>
      <c r="I872" s="2"/>
      <c r="J872" s="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3"/>
      <c r="H873" s="2"/>
      <c r="I873" s="2"/>
      <c r="J873" s="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3"/>
      <c r="H874" s="2"/>
      <c r="I874" s="2"/>
      <c r="J874" s="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3"/>
      <c r="H875" s="2"/>
      <c r="I875" s="2"/>
      <c r="J875" s="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3"/>
      <c r="H876" s="2"/>
      <c r="I876" s="2"/>
      <c r="J876" s="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3"/>
      <c r="H877" s="2"/>
      <c r="I877" s="2"/>
      <c r="J877" s="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3"/>
      <c r="H878" s="2"/>
      <c r="I878" s="2"/>
      <c r="J878" s="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3"/>
      <c r="H879" s="2"/>
      <c r="I879" s="2"/>
      <c r="J879" s="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3"/>
      <c r="H880" s="2"/>
      <c r="I880" s="2"/>
      <c r="J880" s="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3"/>
      <c r="H881" s="2"/>
      <c r="I881" s="2"/>
      <c r="J881" s="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3"/>
      <c r="H882" s="2"/>
      <c r="I882" s="2"/>
      <c r="J882" s="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3"/>
      <c r="H883" s="2"/>
      <c r="I883" s="2"/>
      <c r="J883" s="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3"/>
      <c r="H884" s="2"/>
      <c r="I884" s="2"/>
      <c r="J884" s="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3"/>
      <c r="H885" s="2"/>
      <c r="I885" s="2"/>
      <c r="J885" s="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3"/>
      <c r="H886" s="2"/>
      <c r="I886" s="2"/>
      <c r="J886" s="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3"/>
      <c r="H887" s="2"/>
      <c r="I887" s="2"/>
      <c r="J887" s="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3"/>
      <c r="H888" s="2"/>
      <c r="I888" s="2"/>
      <c r="J888" s="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3"/>
      <c r="H889" s="2"/>
      <c r="I889" s="2"/>
      <c r="J889" s="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3"/>
      <c r="H890" s="2"/>
      <c r="I890" s="2"/>
      <c r="J890" s="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3"/>
      <c r="H891" s="2"/>
      <c r="I891" s="2"/>
      <c r="J891" s="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3"/>
      <c r="H892" s="2"/>
      <c r="I892" s="2"/>
      <c r="J892" s="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3"/>
      <c r="H893" s="2"/>
      <c r="I893" s="2"/>
      <c r="J893" s="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3"/>
      <c r="H894" s="2"/>
      <c r="I894" s="2"/>
      <c r="J894" s="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3"/>
      <c r="H895" s="2"/>
      <c r="I895" s="2"/>
      <c r="J895" s="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3"/>
      <c r="H896" s="2"/>
      <c r="I896" s="2"/>
      <c r="J896" s="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3"/>
      <c r="H897" s="2"/>
      <c r="I897" s="2"/>
      <c r="J897" s="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3"/>
      <c r="H898" s="2"/>
      <c r="I898" s="2"/>
      <c r="J898" s="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3"/>
      <c r="H899" s="2"/>
      <c r="I899" s="2"/>
      <c r="J899" s="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3"/>
      <c r="H900" s="2"/>
      <c r="I900" s="2"/>
      <c r="J900" s="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3"/>
      <c r="H901" s="2"/>
      <c r="I901" s="2"/>
      <c r="J901" s="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3"/>
      <c r="H902" s="2"/>
      <c r="I902" s="2"/>
      <c r="J902" s="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3"/>
      <c r="H903" s="2"/>
      <c r="I903" s="2"/>
      <c r="J903" s="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3"/>
      <c r="H904" s="2"/>
      <c r="I904" s="2"/>
      <c r="J904" s="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3"/>
      <c r="H905" s="2"/>
      <c r="I905" s="2"/>
      <c r="J905" s="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3"/>
      <c r="H906" s="2"/>
      <c r="I906" s="2"/>
      <c r="J906" s="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3"/>
      <c r="H907" s="2"/>
      <c r="I907" s="2"/>
      <c r="J907" s="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3"/>
      <c r="H908" s="2"/>
      <c r="I908" s="2"/>
      <c r="J908" s="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3"/>
      <c r="H909" s="2"/>
      <c r="I909" s="2"/>
      <c r="J909" s="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3"/>
      <c r="H910" s="2"/>
      <c r="I910" s="2"/>
      <c r="J910" s="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3"/>
      <c r="H911" s="2"/>
      <c r="I911" s="2"/>
      <c r="J911" s="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3"/>
      <c r="H912" s="2"/>
      <c r="I912" s="2"/>
      <c r="J912" s="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3"/>
      <c r="H913" s="2"/>
      <c r="I913" s="2"/>
      <c r="J913" s="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3"/>
      <c r="H914" s="2"/>
      <c r="I914" s="2"/>
      <c r="J914" s="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3"/>
      <c r="H915" s="2"/>
      <c r="I915" s="2"/>
      <c r="J915" s="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3"/>
      <c r="H916" s="2"/>
      <c r="I916" s="2"/>
      <c r="J916" s="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3"/>
      <c r="H917" s="2"/>
      <c r="I917" s="2"/>
      <c r="J917" s="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3"/>
      <c r="H918" s="2"/>
      <c r="I918" s="2"/>
      <c r="J918" s="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3"/>
      <c r="H919" s="2"/>
      <c r="I919" s="2"/>
      <c r="J919" s="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3"/>
      <c r="H920" s="2"/>
      <c r="I920" s="2"/>
      <c r="J920" s="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3"/>
      <c r="H921" s="2"/>
      <c r="I921" s="2"/>
      <c r="J921" s="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3"/>
      <c r="H922" s="2"/>
      <c r="I922" s="2"/>
      <c r="J922" s="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3"/>
      <c r="H923" s="2"/>
      <c r="I923" s="2"/>
      <c r="J923" s="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3"/>
      <c r="H924" s="2"/>
      <c r="I924" s="2"/>
      <c r="J924" s="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3"/>
      <c r="H925" s="2"/>
      <c r="I925" s="2"/>
      <c r="J925" s="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3"/>
      <c r="H926" s="2"/>
      <c r="I926" s="2"/>
      <c r="J926" s="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3"/>
      <c r="H927" s="2"/>
      <c r="I927" s="2"/>
      <c r="J927" s="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3"/>
      <c r="H928" s="2"/>
      <c r="I928" s="2"/>
      <c r="J928" s="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3"/>
      <c r="H929" s="2"/>
      <c r="I929" s="2"/>
      <c r="J929" s="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3"/>
      <c r="H930" s="2"/>
      <c r="I930" s="2"/>
      <c r="J930" s="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3"/>
      <c r="H931" s="2"/>
      <c r="I931" s="2"/>
      <c r="J931" s="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3"/>
      <c r="H932" s="2"/>
      <c r="I932" s="2"/>
      <c r="J932" s="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3"/>
      <c r="H933" s="2"/>
      <c r="I933" s="2"/>
      <c r="J933" s="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3"/>
      <c r="H934" s="2"/>
      <c r="I934" s="2"/>
      <c r="J934" s="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3"/>
      <c r="H935" s="2"/>
      <c r="I935" s="2"/>
      <c r="J935" s="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3"/>
      <c r="H936" s="2"/>
      <c r="I936" s="2"/>
      <c r="J936" s="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3"/>
      <c r="H937" s="2"/>
      <c r="I937" s="2"/>
      <c r="J937" s="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3"/>
      <c r="H938" s="2"/>
      <c r="I938" s="2"/>
      <c r="J938" s="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3"/>
      <c r="H939" s="2"/>
      <c r="I939" s="2"/>
      <c r="J939" s="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3"/>
      <c r="H940" s="2"/>
      <c r="I940" s="2"/>
      <c r="J940" s="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3"/>
      <c r="H941" s="2"/>
      <c r="I941" s="2"/>
      <c r="J941" s="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3"/>
      <c r="H942" s="2"/>
      <c r="I942" s="2"/>
      <c r="J942" s="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3"/>
      <c r="H943" s="2"/>
      <c r="I943" s="2"/>
      <c r="J943" s="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3"/>
      <c r="H944" s="2"/>
      <c r="I944" s="2"/>
      <c r="J944" s="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3"/>
      <c r="H945" s="2"/>
      <c r="I945" s="2"/>
      <c r="J945" s="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3"/>
      <c r="H946" s="2"/>
      <c r="I946" s="2"/>
      <c r="J946" s="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3"/>
      <c r="H947" s="2"/>
      <c r="I947" s="2"/>
      <c r="J947" s="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3"/>
      <c r="H948" s="2"/>
      <c r="I948" s="2"/>
      <c r="J948" s="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3"/>
      <c r="H949" s="2"/>
      <c r="I949" s="2"/>
      <c r="J949" s="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3"/>
      <c r="H950" s="2"/>
      <c r="I950" s="2"/>
      <c r="J950" s="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3"/>
      <c r="H951" s="2"/>
      <c r="I951" s="2"/>
      <c r="J951" s="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3"/>
      <c r="H952" s="2"/>
      <c r="I952" s="2"/>
      <c r="J952" s="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3"/>
      <c r="H953" s="2"/>
      <c r="I953" s="2"/>
      <c r="J953" s="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3"/>
      <c r="H954" s="2"/>
      <c r="I954" s="2"/>
      <c r="J954" s="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3"/>
      <c r="H955" s="2"/>
      <c r="I955" s="2"/>
      <c r="J955" s="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3"/>
      <c r="H956" s="2"/>
      <c r="I956" s="2"/>
      <c r="J956" s="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3"/>
      <c r="H957" s="2"/>
      <c r="I957" s="2"/>
      <c r="J957" s="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3"/>
      <c r="H958" s="2"/>
      <c r="I958" s="2"/>
      <c r="J958" s="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3"/>
      <c r="H959" s="2"/>
      <c r="I959" s="2"/>
      <c r="J959" s="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3"/>
      <c r="H960" s="2"/>
      <c r="I960" s="2"/>
      <c r="J960" s="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3"/>
      <c r="H961" s="2"/>
      <c r="I961" s="2"/>
      <c r="J961" s="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3"/>
      <c r="H962" s="2"/>
      <c r="I962" s="2"/>
      <c r="J962" s="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3"/>
      <c r="H963" s="2"/>
      <c r="I963" s="2"/>
      <c r="J963" s="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3"/>
      <c r="H964" s="2"/>
      <c r="I964" s="2"/>
      <c r="J964" s="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3"/>
      <c r="H965" s="2"/>
      <c r="I965" s="2"/>
      <c r="J965" s="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3"/>
      <c r="H966" s="2"/>
      <c r="I966" s="2"/>
      <c r="J966" s="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3"/>
      <c r="H967" s="2"/>
      <c r="I967" s="2"/>
      <c r="J967" s="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3"/>
      <c r="H968" s="2"/>
      <c r="I968" s="2"/>
      <c r="J968" s="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3"/>
      <c r="H969" s="2"/>
      <c r="I969" s="2"/>
      <c r="J969" s="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3"/>
      <c r="H970" s="2"/>
      <c r="I970" s="2"/>
      <c r="J970" s="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3"/>
      <c r="H971" s="2"/>
      <c r="I971" s="2"/>
      <c r="J971" s="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3"/>
      <c r="H972" s="2"/>
      <c r="I972" s="2"/>
      <c r="J972" s="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3"/>
      <c r="H973" s="2"/>
      <c r="I973" s="2"/>
      <c r="J973" s="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3"/>
      <c r="H974" s="2"/>
      <c r="I974" s="2"/>
      <c r="J974" s="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3"/>
      <c r="H975" s="2"/>
      <c r="I975" s="2"/>
      <c r="J975" s="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3"/>
      <c r="H976" s="2"/>
      <c r="I976" s="2"/>
      <c r="J976" s="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3"/>
      <c r="H977" s="2"/>
      <c r="I977" s="2"/>
      <c r="J977" s="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3"/>
      <c r="H978" s="2"/>
      <c r="I978" s="2"/>
      <c r="J978" s="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3"/>
      <c r="H979" s="2"/>
      <c r="I979" s="2"/>
      <c r="J979" s="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3"/>
      <c r="H980" s="2"/>
      <c r="I980" s="2"/>
      <c r="J980" s="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3"/>
      <c r="H981" s="2"/>
      <c r="I981" s="2"/>
      <c r="J981" s="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3"/>
      <c r="H982" s="2"/>
      <c r="I982" s="2"/>
      <c r="J982" s="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3"/>
      <c r="H983" s="2"/>
      <c r="I983" s="2"/>
      <c r="J983" s="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3"/>
      <c r="H984" s="2"/>
      <c r="I984" s="2"/>
      <c r="J984" s="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3"/>
      <c r="H985" s="2"/>
      <c r="I985" s="2"/>
      <c r="J985" s="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3"/>
      <c r="H986" s="2"/>
      <c r="I986" s="2"/>
      <c r="J986" s="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3"/>
      <c r="H987" s="2"/>
      <c r="I987" s="2"/>
      <c r="J987" s="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3"/>
      <c r="H988" s="2"/>
      <c r="I988" s="2"/>
      <c r="J988" s="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3"/>
      <c r="H989" s="2"/>
      <c r="I989" s="2"/>
      <c r="J989" s="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3"/>
      <c r="H990" s="2"/>
      <c r="I990" s="2"/>
      <c r="J990" s="3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3"/>
      <c r="H991" s="2"/>
      <c r="I991" s="2"/>
      <c r="J991" s="3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3"/>
      <c r="H992" s="2"/>
      <c r="I992" s="2"/>
      <c r="J992" s="3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3"/>
      <c r="H993" s="2"/>
      <c r="I993" s="2"/>
      <c r="J993" s="3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3"/>
      <c r="H994" s="2"/>
      <c r="I994" s="2"/>
      <c r="J994" s="3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3"/>
      <c r="H995" s="2"/>
      <c r="I995" s="2"/>
      <c r="J995" s="3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3"/>
      <c r="H996" s="2"/>
      <c r="I996" s="2"/>
      <c r="J996" s="3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3"/>
      <c r="H997" s="2"/>
      <c r="I997" s="2"/>
      <c r="J997" s="3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3"/>
      <c r="H998" s="2"/>
      <c r="I998" s="2"/>
      <c r="J998" s="3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3"/>
      <c r="H999" s="2"/>
      <c r="I999" s="2"/>
      <c r="J999" s="3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3"/>
      <c r="H1000" s="2"/>
      <c r="I1000" s="2"/>
      <c r="J1000" s="3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C7:D7"/>
    <mergeCell ref="F7:G7"/>
    <mergeCell ref="H6:J6"/>
    <mergeCell ref="I7:J7"/>
    <mergeCell ref="K4:L5"/>
    <mergeCell ref="B6:D6"/>
    <mergeCell ref="E6:G6"/>
    <mergeCell ref="K6:L6"/>
    <mergeCell ref="B7:B8"/>
    <mergeCell ref="E7:E8"/>
    <mergeCell ref="H7:H8"/>
    <mergeCell ref="K7:L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22.88"/>
    <col customWidth="1" min="3" max="3" width="6.88"/>
    <col customWidth="1" min="4" max="4" width="7.88"/>
    <col customWidth="1" min="5" max="29" width="6.25"/>
    <col customWidth="1" min="30" max="39" width="9.0"/>
  </cols>
  <sheetData>
    <row r="1" ht="18.75" customHeight="1">
      <c r="A1" s="47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" t="s">
        <v>3</v>
      </c>
      <c r="AA1" s="48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7.5" customHeight="1">
      <c r="A2" s="47"/>
      <c r="B2" s="47"/>
      <c r="C2" s="4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6"/>
      <c r="Y2" s="8"/>
      <c r="Z2" s="8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ht="21.0" customHeight="1">
      <c r="A3" s="49" t="s">
        <v>31</v>
      </c>
      <c r="B3" s="50"/>
      <c r="C3" s="51" t="s">
        <v>32</v>
      </c>
      <c r="D3" s="12"/>
      <c r="E3" s="51" t="s">
        <v>33</v>
      </c>
      <c r="F3" s="12"/>
      <c r="G3" s="51" t="s">
        <v>17</v>
      </c>
      <c r="H3" s="12"/>
      <c r="I3" s="51" t="s">
        <v>18</v>
      </c>
      <c r="J3" s="12"/>
      <c r="K3" s="51" t="s">
        <v>34</v>
      </c>
      <c r="L3" s="12"/>
      <c r="M3" s="52" t="s">
        <v>35</v>
      </c>
      <c r="N3" s="12"/>
      <c r="O3" s="52" t="s">
        <v>36</v>
      </c>
      <c r="P3" s="12"/>
      <c r="Q3" s="51" t="s">
        <v>37</v>
      </c>
      <c r="R3" s="12"/>
      <c r="S3" s="51" t="s">
        <v>23</v>
      </c>
      <c r="T3" s="12"/>
      <c r="U3" s="51" t="s">
        <v>24</v>
      </c>
      <c r="V3" s="12"/>
      <c r="W3" s="51" t="s">
        <v>38</v>
      </c>
      <c r="X3" s="12"/>
      <c r="Y3" s="51" t="s">
        <v>39</v>
      </c>
      <c r="Z3" s="13"/>
      <c r="AA3" s="53"/>
      <c r="AB3" s="53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ht="21.0" customHeight="1">
      <c r="A4" s="54"/>
      <c r="B4" s="55"/>
      <c r="C4" s="23" t="s">
        <v>40</v>
      </c>
      <c r="D4" s="23" t="s">
        <v>14</v>
      </c>
      <c r="E4" s="23" t="s">
        <v>40</v>
      </c>
      <c r="F4" s="23" t="s">
        <v>14</v>
      </c>
      <c r="G4" s="23" t="s">
        <v>40</v>
      </c>
      <c r="H4" s="23" t="s">
        <v>14</v>
      </c>
      <c r="I4" s="23" t="s">
        <v>40</v>
      </c>
      <c r="J4" s="23" t="s">
        <v>14</v>
      </c>
      <c r="K4" s="23" t="s">
        <v>40</v>
      </c>
      <c r="L4" s="23" t="s">
        <v>14</v>
      </c>
      <c r="M4" s="56" t="s">
        <v>40</v>
      </c>
      <c r="N4" s="57" t="s">
        <v>14</v>
      </c>
      <c r="O4" s="57" t="s">
        <v>40</v>
      </c>
      <c r="P4" s="23" t="s">
        <v>14</v>
      </c>
      <c r="Q4" s="23" t="s">
        <v>40</v>
      </c>
      <c r="R4" s="23" t="s">
        <v>14</v>
      </c>
      <c r="S4" s="23" t="s">
        <v>40</v>
      </c>
      <c r="T4" s="23" t="s">
        <v>14</v>
      </c>
      <c r="U4" s="23" t="s">
        <v>40</v>
      </c>
      <c r="V4" s="23" t="s">
        <v>14</v>
      </c>
      <c r="W4" s="23" t="s">
        <v>40</v>
      </c>
      <c r="X4" s="23" t="s">
        <v>14</v>
      </c>
      <c r="Y4" s="23" t="s">
        <v>40</v>
      </c>
      <c r="Z4" s="58" t="s">
        <v>14</v>
      </c>
      <c r="AA4" s="53"/>
      <c r="AB4" s="53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ht="30.0" customHeight="1">
      <c r="A5" s="59" t="s">
        <v>41</v>
      </c>
      <c r="B5" s="18"/>
      <c r="C5" s="32">
        <f t="shared" ref="C5:Z5" si="1">SUM(C6,C11,C17)</f>
        <v>1418</v>
      </c>
      <c r="D5" s="32">
        <f t="shared" si="1"/>
        <v>46925</v>
      </c>
      <c r="E5" s="32">
        <f t="shared" si="1"/>
        <v>201</v>
      </c>
      <c r="F5" s="32">
        <f t="shared" si="1"/>
        <v>3828</v>
      </c>
      <c r="G5" s="32">
        <f t="shared" si="1"/>
        <v>112</v>
      </c>
      <c r="H5" s="32">
        <f t="shared" si="1"/>
        <v>3825</v>
      </c>
      <c r="I5" s="32">
        <f t="shared" si="1"/>
        <v>112</v>
      </c>
      <c r="J5" s="32">
        <f t="shared" si="1"/>
        <v>3146</v>
      </c>
      <c r="K5" s="32">
        <f t="shared" si="1"/>
        <v>131</v>
      </c>
      <c r="L5" s="32">
        <f t="shared" si="1"/>
        <v>4294</v>
      </c>
      <c r="M5" s="32">
        <f t="shared" si="1"/>
        <v>157</v>
      </c>
      <c r="N5" s="32">
        <f t="shared" si="1"/>
        <v>3995</v>
      </c>
      <c r="O5" s="32">
        <f t="shared" si="1"/>
        <v>111</v>
      </c>
      <c r="P5" s="32">
        <f t="shared" si="1"/>
        <v>4097</v>
      </c>
      <c r="Q5" s="32">
        <f t="shared" si="1"/>
        <v>117</v>
      </c>
      <c r="R5" s="32">
        <f t="shared" si="1"/>
        <v>3424</v>
      </c>
      <c r="S5" s="32">
        <f t="shared" si="1"/>
        <v>163</v>
      </c>
      <c r="T5" s="32">
        <f t="shared" si="1"/>
        <v>6875</v>
      </c>
      <c r="U5" s="32">
        <f t="shared" si="1"/>
        <v>130</v>
      </c>
      <c r="V5" s="32">
        <f t="shared" si="1"/>
        <v>2957</v>
      </c>
      <c r="W5" s="32">
        <f t="shared" si="1"/>
        <v>156</v>
      </c>
      <c r="X5" s="32">
        <f t="shared" si="1"/>
        <v>3442</v>
      </c>
      <c r="Y5" s="32">
        <f t="shared" si="1"/>
        <v>28</v>
      </c>
      <c r="Z5" s="60">
        <f t="shared" si="1"/>
        <v>7042</v>
      </c>
      <c r="AA5" s="53"/>
      <c r="AB5" s="53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ht="30.0" customHeight="1">
      <c r="A6" s="61" t="s">
        <v>42</v>
      </c>
      <c r="C6" s="29">
        <f t="shared" ref="C6:D6" si="2">SUM(E6,G6,I6,K6,M6,O6,Q6,S6,U6,W6)</f>
        <v>484</v>
      </c>
      <c r="D6" s="29">
        <f t="shared" si="2"/>
        <v>6288</v>
      </c>
      <c r="E6" s="29">
        <f t="shared" ref="E6:Z6" si="3">SUM(E7:E10)</f>
        <v>71</v>
      </c>
      <c r="F6" s="29">
        <f t="shared" si="3"/>
        <v>824</v>
      </c>
      <c r="G6" s="29">
        <f t="shared" si="3"/>
        <v>31</v>
      </c>
      <c r="H6" s="29">
        <f t="shared" si="3"/>
        <v>341</v>
      </c>
      <c r="I6" s="29">
        <f t="shared" si="3"/>
        <v>42</v>
      </c>
      <c r="J6" s="29">
        <f t="shared" si="3"/>
        <v>703</v>
      </c>
      <c r="K6" s="29">
        <f t="shared" si="3"/>
        <v>57</v>
      </c>
      <c r="L6" s="29">
        <f t="shared" si="3"/>
        <v>585</v>
      </c>
      <c r="M6" s="29">
        <f t="shared" si="3"/>
        <v>48</v>
      </c>
      <c r="N6" s="29">
        <f t="shared" si="3"/>
        <v>913</v>
      </c>
      <c r="O6" s="29">
        <f t="shared" si="3"/>
        <v>49</v>
      </c>
      <c r="P6" s="29">
        <f t="shared" si="3"/>
        <v>800</v>
      </c>
      <c r="Q6" s="29">
        <f t="shared" si="3"/>
        <v>39</v>
      </c>
      <c r="R6" s="29">
        <f t="shared" si="3"/>
        <v>363</v>
      </c>
      <c r="S6" s="29">
        <f t="shared" si="3"/>
        <v>48</v>
      </c>
      <c r="T6" s="29">
        <f t="shared" si="3"/>
        <v>571</v>
      </c>
      <c r="U6" s="29">
        <f t="shared" si="3"/>
        <v>46</v>
      </c>
      <c r="V6" s="29">
        <f t="shared" si="3"/>
        <v>542</v>
      </c>
      <c r="W6" s="29">
        <f t="shared" si="3"/>
        <v>53</v>
      </c>
      <c r="X6" s="29">
        <f t="shared" si="3"/>
        <v>646</v>
      </c>
      <c r="Y6" s="29">
        <f t="shared" si="3"/>
        <v>0</v>
      </c>
      <c r="Z6" s="30">
        <f t="shared" si="3"/>
        <v>0</v>
      </c>
      <c r="AA6" s="53"/>
      <c r="AB6" s="53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ht="30.0" customHeight="1">
      <c r="A7" s="31"/>
      <c r="B7" s="31" t="s">
        <v>43</v>
      </c>
      <c r="C7" s="32">
        <f t="shared" ref="C7:D7" si="4">SUM(E7,G7,I7,K7,M7,O7,Q7,S7,U7,W7)</f>
        <v>189</v>
      </c>
      <c r="D7" s="32">
        <f t="shared" si="4"/>
        <v>1464</v>
      </c>
      <c r="E7" s="62">
        <v>22.0</v>
      </c>
      <c r="F7" s="62">
        <v>133.0</v>
      </c>
      <c r="G7" s="62">
        <v>10.0</v>
      </c>
      <c r="H7" s="62">
        <v>57.0</v>
      </c>
      <c r="I7" s="62">
        <v>20.0</v>
      </c>
      <c r="J7" s="62">
        <v>244.0</v>
      </c>
      <c r="K7" s="62">
        <v>20.0</v>
      </c>
      <c r="L7" s="62">
        <v>139.0</v>
      </c>
      <c r="M7" s="63">
        <v>14.0</v>
      </c>
      <c r="N7" s="63">
        <v>118.0</v>
      </c>
      <c r="O7" s="63">
        <v>22.0</v>
      </c>
      <c r="P7" s="62">
        <v>338.0</v>
      </c>
      <c r="Q7" s="62">
        <v>19.0</v>
      </c>
      <c r="R7" s="62">
        <v>76.0</v>
      </c>
      <c r="S7" s="62">
        <v>18.0</v>
      </c>
      <c r="T7" s="62">
        <v>106.0</v>
      </c>
      <c r="U7" s="62">
        <v>24.0</v>
      </c>
      <c r="V7" s="62">
        <v>149.0</v>
      </c>
      <c r="W7" s="62">
        <v>20.0</v>
      </c>
      <c r="X7" s="62">
        <v>104.0</v>
      </c>
      <c r="Y7" s="62" t="s">
        <v>27</v>
      </c>
      <c r="Z7" s="64" t="s">
        <v>27</v>
      </c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ht="30.0" customHeight="1">
      <c r="A8" s="31"/>
      <c r="B8" s="31" t="s">
        <v>44</v>
      </c>
      <c r="C8" s="32">
        <f t="shared" ref="C8:D8" si="5">SUM(E8,G8,I8,K8,M8,O8,Q8,S8,U8,W8)</f>
        <v>121</v>
      </c>
      <c r="D8" s="32">
        <f t="shared" si="5"/>
        <v>1794</v>
      </c>
      <c r="E8" s="62">
        <v>20.0</v>
      </c>
      <c r="F8" s="62">
        <v>196.0</v>
      </c>
      <c r="G8" s="62">
        <v>10.0</v>
      </c>
      <c r="H8" s="62">
        <v>212.0</v>
      </c>
      <c r="I8" s="62">
        <v>9.0</v>
      </c>
      <c r="J8" s="62">
        <v>204.0</v>
      </c>
      <c r="K8" s="62">
        <v>22.0</v>
      </c>
      <c r="L8" s="62">
        <v>276.0</v>
      </c>
      <c r="M8" s="63">
        <v>10.0</v>
      </c>
      <c r="N8" s="63">
        <v>68.0</v>
      </c>
      <c r="O8" s="63">
        <v>11.0</v>
      </c>
      <c r="P8" s="62">
        <v>283.0</v>
      </c>
      <c r="Q8" s="62">
        <v>6.0</v>
      </c>
      <c r="R8" s="62">
        <v>63.0</v>
      </c>
      <c r="S8" s="62">
        <v>12.0</v>
      </c>
      <c r="T8" s="62">
        <v>86.0</v>
      </c>
      <c r="U8" s="62">
        <v>9.0</v>
      </c>
      <c r="V8" s="62">
        <v>267.0</v>
      </c>
      <c r="W8" s="62">
        <v>12.0</v>
      </c>
      <c r="X8" s="62">
        <v>139.0</v>
      </c>
      <c r="Y8" s="62">
        <v>0.0</v>
      </c>
      <c r="Z8" s="64">
        <v>0.0</v>
      </c>
      <c r="AA8" s="53"/>
      <c r="AB8" s="53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ht="30.0" customHeight="1">
      <c r="A9" s="31"/>
      <c r="B9" s="31" t="s">
        <v>45</v>
      </c>
      <c r="C9" s="32">
        <f t="shared" ref="C9:D9" si="6">SUM(E9,G9,I9,K9,M9,O9,Q9,S9,U9,W9)</f>
        <v>77</v>
      </c>
      <c r="D9" s="32">
        <f t="shared" si="6"/>
        <v>408</v>
      </c>
      <c r="E9" s="62">
        <v>9.0</v>
      </c>
      <c r="F9" s="62">
        <v>42.0</v>
      </c>
      <c r="G9" s="62">
        <v>9.0</v>
      </c>
      <c r="H9" s="62">
        <v>28.0</v>
      </c>
      <c r="I9" s="62">
        <v>6.0</v>
      </c>
      <c r="J9" s="62">
        <v>40.0</v>
      </c>
      <c r="K9" s="62">
        <v>8.0</v>
      </c>
      <c r="L9" s="62">
        <v>45.0</v>
      </c>
      <c r="M9" s="63">
        <v>9.0</v>
      </c>
      <c r="N9" s="63">
        <v>43.0</v>
      </c>
      <c r="O9" s="63">
        <v>9.0</v>
      </c>
      <c r="P9" s="62">
        <v>96.0</v>
      </c>
      <c r="Q9" s="62">
        <v>6.0</v>
      </c>
      <c r="R9" s="62">
        <v>27.0</v>
      </c>
      <c r="S9" s="62">
        <v>6.0</v>
      </c>
      <c r="T9" s="62">
        <v>20.0</v>
      </c>
      <c r="U9" s="62">
        <v>9.0</v>
      </c>
      <c r="V9" s="62">
        <v>53.0</v>
      </c>
      <c r="W9" s="62">
        <v>6.0</v>
      </c>
      <c r="X9" s="62">
        <v>14.0</v>
      </c>
      <c r="Y9" s="62">
        <v>0.0</v>
      </c>
      <c r="Z9" s="64">
        <v>0.0</v>
      </c>
      <c r="AA9" s="53"/>
      <c r="AB9" s="53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ht="30.0" customHeight="1">
      <c r="A10" s="31"/>
      <c r="B10" s="31" t="s">
        <v>46</v>
      </c>
      <c r="C10" s="32">
        <f t="shared" ref="C10:D10" si="7">SUM(E10,G10,I10,K10,M10,O10,Q10,S10,U10,W10)</f>
        <v>97</v>
      </c>
      <c r="D10" s="32">
        <f t="shared" si="7"/>
        <v>2622</v>
      </c>
      <c r="E10" s="62">
        <v>20.0</v>
      </c>
      <c r="F10" s="62">
        <v>453.0</v>
      </c>
      <c r="G10" s="62">
        <v>2.0</v>
      </c>
      <c r="H10" s="62">
        <v>44.0</v>
      </c>
      <c r="I10" s="62">
        <v>7.0</v>
      </c>
      <c r="J10" s="62">
        <v>215.0</v>
      </c>
      <c r="K10" s="62">
        <v>7.0</v>
      </c>
      <c r="L10" s="62">
        <v>125.0</v>
      </c>
      <c r="M10" s="63">
        <v>15.0</v>
      </c>
      <c r="N10" s="63">
        <v>684.0</v>
      </c>
      <c r="O10" s="63">
        <v>7.0</v>
      </c>
      <c r="P10" s="62">
        <v>83.0</v>
      </c>
      <c r="Q10" s="62">
        <v>8.0</v>
      </c>
      <c r="R10" s="62">
        <v>197.0</v>
      </c>
      <c r="S10" s="62">
        <v>12.0</v>
      </c>
      <c r="T10" s="62">
        <v>359.0</v>
      </c>
      <c r="U10" s="62">
        <v>4.0</v>
      </c>
      <c r="V10" s="62">
        <v>73.0</v>
      </c>
      <c r="W10" s="62">
        <v>15.0</v>
      </c>
      <c r="X10" s="62">
        <v>389.0</v>
      </c>
      <c r="Y10" s="62">
        <v>0.0</v>
      </c>
      <c r="Z10" s="64">
        <v>0.0</v>
      </c>
      <c r="AA10" s="53"/>
      <c r="AB10" s="53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ht="30.0" customHeight="1">
      <c r="A11" s="61" t="s">
        <v>47</v>
      </c>
      <c r="C11" s="32">
        <f t="shared" ref="C11:D11" si="8">SUM(E11,G11,I11,K11,M11,O11,Q11,S11,U11,W11,Y11)</f>
        <v>569</v>
      </c>
      <c r="D11" s="32">
        <f t="shared" si="8"/>
        <v>29645</v>
      </c>
      <c r="E11" s="32">
        <f t="shared" ref="E11:Z11" si="9">SUM(E12:E16)</f>
        <v>62</v>
      </c>
      <c r="F11" s="32">
        <f t="shared" si="9"/>
        <v>1615</v>
      </c>
      <c r="G11" s="32">
        <f t="shared" si="9"/>
        <v>48</v>
      </c>
      <c r="H11" s="32">
        <f t="shared" si="9"/>
        <v>2144</v>
      </c>
      <c r="I11" s="32">
        <f t="shared" si="9"/>
        <v>39</v>
      </c>
      <c r="J11" s="32">
        <f t="shared" si="9"/>
        <v>1545</v>
      </c>
      <c r="K11" s="32">
        <f t="shared" si="9"/>
        <v>44</v>
      </c>
      <c r="L11" s="32">
        <f t="shared" si="9"/>
        <v>2628</v>
      </c>
      <c r="M11" s="32">
        <f t="shared" si="9"/>
        <v>71</v>
      </c>
      <c r="N11" s="32">
        <f t="shared" si="9"/>
        <v>1976</v>
      </c>
      <c r="O11" s="32">
        <f t="shared" si="9"/>
        <v>45</v>
      </c>
      <c r="P11" s="32">
        <f t="shared" si="9"/>
        <v>2577</v>
      </c>
      <c r="Q11" s="32">
        <f t="shared" si="9"/>
        <v>52</v>
      </c>
      <c r="R11" s="32">
        <f t="shared" si="9"/>
        <v>2147</v>
      </c>
      <c r="S11" s="32">
        <f t="shared" si="9"/>
        <v>94</v>
      </c>
      <c r="T11" s="32">
        <f t="shared" si="9"/>
        <v>5631</v>
      </c>
      <c r="U11" s="32">
        <f t="shared" si="9"/>
        <v>23</v>
      </c>
      <c r="V11" s="32">
        <f t="shared" si="9"/>
        <v>741</v>
      </c>
      <c r="W11" s="32">
        <f t="shared" si="9"/>
        <v>65</v>
      </c>
      <c r="X11" s="32">
        <f t="shared" si="9"/>
        <v>1857</v>
      </c>
      <c r="Y11" s="32">
        <f t="shared" si="9"/>
        <v>26</v>
      </c>
      <c r="Z11" s="60">
        <f t="shared" si="9"/>
        <v>6784</v>
      </c>
      <c r="AA11" s="53"/>
      <c r="AB11" s="53"/>
      <c r="AC11" s="65"/>
    </row>
    <row r="12" ht="30.0" customHeight="1">
      <c r="A12" s="31"/>
      <c r="B12" s="31" t="s">
        <v>48</v>
      </c>
      <c r="C12" s="32">
        <f t="shared" ref="C12:D12" si="10">SUM(E12,G12,I12,K12,M12,O12,Q12,S12,U12,W12,Y12)</f>
        <v>130</v>
      </c>
      <c r="D12" s="32">
        <f t="shared" si="10"/>
        <v>2382</v>
      </c>
      <c r="E12" s="62">
        <v>10.0</v>
      </c>
      <c r="F12" s="62">
        <v>136.0</v>
      </c>
      <c r="G12" s="62">
        <v>8.0</v>
      </c>
      <c r="H12" s="66">
        <v>145.0</v>
      </c>
      <c r="I12" s="62">
        <v>10.0</v>
      </c>
      <c r="J12" s="62">
        <v>76.0</v>
      </c>
      <c r="K12" s="62">
        <v>12.0</v>
      </c>
      <c r="L12" s="62">
        <v>215.0</v>
      </c>
      <c r="M12" s="63">
        <v>6.0</v>
      </c>
      <c r="N12" s="63">
        <v>52.0</v>
      </c>
      <c r="O12" s="63">
        <v>7.0</v>
      </c>
      <c r="P12" s="62">
        <v>178.0</v>
      </c>
      <c r="Q12" s="62">
        <v>17.0</v>
      </c>
      <c r="R12" s="62">
        <v>235.0</v>
      </c>
      <c r="S12" s="62">
        <v>16.0</v>
      </c>
      <c r="T12" s="62">
        <v>291.0</v>
      </c>
      <c r="U12" s="62">
        <v>12.0</v>
      </c>
      <c r="V12" s="62">
        <v>138.0</v>
      </c>
      <c r="W12" s="62">
        <v>23.0</v>
      </c>
      <c r="X12" s="62">
        <v>533.0</v>
      </c>
      <c r="Y12" s="62">
        <v>9.0</v>
      </c>
      <c r="Z12" s="64">
        <v>383.0</v>
      </c>
      <c r="AA12" s="53"/>
      <c r="AB12" s="53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ht="30.0" customHeight="1">
      <c r="A13" s="31"/>
      <c r="B13" s="31" t="s">
        <v>49</v>
      </c>
      <c r="C13" s="32">
        <f t="shared" ref="C13:D13" si="11">SUM(E13,G13,I13,K13,M13,O13,Q13,S13,U13,W13,Y13)</f>
        <v>5</v>
      </c>
      <c r="D13" s="32">
        <f t="shared" si="11"/>
        <v>100</v>
      </c>
      <c r="E13" s="62" t="s">
        <v>27</v>
      </c>
      <c r="F13" s="62" t="s">
        <v>27</v>
      </c>
      <c r="G13" s="62">
        <v>3.0</v>
      </c>
      <c r="H13" s="66">
        <v>54.0</v>
      </c>
      <c r="I13" s="62" t="s">
        <v>27</v>
      </c>
      <c r="J13" s="62" t="s">
        <v>27</v>
      </c>
      <c r="K13" s="62" t="s">
        <v>27</v>
      </c>
      <c r="L13" s="62" t="s">
        <v>27</v>
      </c>
      <c r="M13" s="63">
        <v>1.0</v>
      </c>
      <c r="N13" s="63">
        <v>32.0</v>
      </c>
      <c r="O13" s="63" t="s">
        <v>27</v>
      </c>
      <c r="P13" s="62" t="s">
        <v>27</v>
      </c>
      <c r="Q13" s="62" t="s">
        <v>27</v>
      </c>
      <c r="R13" s="62" t="s">
        <v>27</v>
      </c>
      <c r="S13" s="62" t="s">
        <v>27</v>
      </c>
      <c r="T13" s="62" t="s">
        <v>27</v>
      </c>
      <c r="U13" s="62" t="s">
        <v>27</v>
      </c>
      <c r="V13" s="62" t="s">
        <v>27</v>
      </c>
      <c r="W13" s="62">
        <v>1.0</v>
      </c>
      <c r="X13" s="62">
        <v>14.0</v>
      </c>
      <c r="Y13" s="62">
        <v>0.0</v>
      </c>
      <c r="Z13" s="64">
        <v>0.0</v>
      </c>
      <c r="AA13" s="53"/>
      <c r="AB13" s="53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ht="30.0" customHeight="1">
      <c r="A14" s="31"/>
      <c r="B14" s="31" t="s">
        <v>50</v>
      </c>
      <c r="C14" s="32">
        <f t="shared" ref="C14:D14" si="12">SUM(E14,G14,I14,K14,M14,O14,Q14,S14,U14,W14,Y14)</f>
        <v>106</v>
      </c>
      <c r="D14" s="32">
        <f t="shared" si="12"/>
        <v>2269</v>
      </c>
      <c r="E14" s="62">
        <v>12.0</v>
      </c>
      <c r="F14" s="62">
        <v>260.0</v>
      </c>
      <c r="G14" s="62">
        <v>8.0</v>
      </c>
      <c r="H14" s="66">
        <v>188.0</v>
      </c>
      <c r="I14" s="62">
        <v>8.0</v>
      </c>
      <c r="J14" s="62">
        <v>135.0</v>
      </c>
      <c r="K14" s="62">
        <v>10.0</v>
      </c>
      <c r="L14" s="62">
        <v>172.0</v>
      </c>
      <c r="M14" s="63">
        <v>14.0</v>
      </c>
      <c r="N14" s="63">
        <v>240.0</v>
      </c>
      <c r="O14" s="63">
        <v>15.0</v>
      </c>
      <c r="P14" s="62">
        <v>329.0</v>
      </c>
      <c r="Q14" s="62">
        <v>5.0</v>
      </c>
      <c r="R14" s="62">
        <v>92.0</v>
      </c>
      <c r="S14" s="62">
        <v>14.0</v>
      </c>
      <c r="T14" s="62">
        <v>303.0</v>
      </c>
      <c r="U14" s="62">
        <v>4.0</v>
      </c>
      <c r="V14" s="62">
        <v>76.0</v>
      </c>
      <c r="W14" s="62">
        <v>15.0</v>
      </c>
      <c r="X14" s="62">
        <v>395.0</v>
      </c>
      <c r="Y14" s="62">
        <v>1.0</v>
      </c>
      <c r="Z14" s="64">
        <v>79.0</v>
      </c>
      <c r="AA14" s="53"/>
      <c r="AB14" s="53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ht="30.0" customHeight="1">
      <c r="A15" s="14"/>
      <c r="B15" s="31" t="s">
        <v>51</v>
      </c>
      <c r="C15" s="32">
        <f t="shared" ref="C15:D15" si="13">SUM(E15,G15,I15,K15,M15,O15,Q15,S15,U15,W15,Y15)</f>
        <v>190</v>
      </c>
      <c r="D15" s="32">
        <f t="shared" si="13"/>
        <v>23344</v>
      </c>
      <c r="E15" s="62">
        <v>4.0</v>
      </c>
      <c r="F15" s="62">
        <v>854.0</v>
      </c>
      <c r="G15" s="62">
        <v>25.0</v>
      </c>
      <c r="H15" s="62">
        <v>1712.0</v>
      </c>
      <c r="I15" s="62">
        <v>17.0</v>
      </c>
      <c r="J15" s="62">
        <v>1229.0</v>
      </c>
      <c r="K15" s="62">
        <v>20.0</v>
      </c>
      <c r="L15" s="62">
        <v>2226.0</v>
      </c>
      <c r="M15" s="63">
        <v>21.0</v>
      </c>
      <c r="N15" s="63">
        <v>1356.0</v>
      </c>
      <c r="O15" s="63">
        <v>7.0</v>
      </c>
      <c r="P15" s="62">
        <v>1802.0</v>
      </c>
      <c r="Q15" s="62">
        <v>25.0</v>
      </c>
      <c r="R15" s="62">
        <v>1766.0</v>
      </c>
      <c r="S15" s="62">
        <v>44.0</v>
      </c>
      <c r="T15" s="62">
        <v>4957.0</v>
      </c>
      <c r="U15" s="62">
        <v>2.0</v>
      </c>
      <c r="V15" s="62">
        <v>442.0</v>
      </c>
      <c r="W15" s="62">
        <v>9.0</v>
      </c>
      <c r="X15" s="62">
        <v>678.0</v>
      </c>
      <c r="Y15" s="62">
        <v>16.0</v>
      </c>
      <c r="Z15" s="64">
        <v>6322.0</v>
      </c>
      <c r="AA15" s="53"/>
      <c r="AB15" s="5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ht="30.0" customHeight="1">
      <c r="A16" s="14"/>
      <c r="B16" s="31" t="s">
        <v>52</v>
      </c>
      <c r="C16" s="32">
        <f t="shared" ref="C16:D16" si="14">SUM(E16,G16,I16,K16,M16,O16,Q16,S16,U16,W16,Y16)</f>
        <v>138</v>
      </c>
      <c r="D16" s="32">
        <f t="shared" si="14"/>
        <v>1550</v>
      </c>
      <c r="E16" s="62">
        <v>36.0</v>
      </c>
      <c r="F16" s="62">
        <v>365.0</v>
      </c>
      <c r="G16" s="62">
        <v>4.0</v>
      </c>
      <c r="H16" s="62">
        <v>45.0</v>
      </c>
      <c r="I16" s="62">
        <v>4.0</v>
      </c>
      <c r="J16" s="62">
        <v>105.0</v>
      </c>
      <c r="K16" s="62">
        <v>2.0</v>
      </c>
      <c r="L16" s="62">
        <v>15.0</v>
      </c>
      <c r="M16" s="63">
        <v>29.0</v>
      </c>
      <c r="N16" s="63">
        <v>296.0</v>
      </c>
      <c r="O16" s="63">
        <v>16.0</v>
      </c>
      <c r="P16" s="62">
        <v>268.0</v>
      </c>
      <c r="Q16" s="62">
        <v>5.0</v>
      </c>
      <c r="R16" s="62">
        <v>54.0</v>
      </c>
      <c r="S16" s="62">
        <v>20.0</v>
      </c>
      <c r="T16" s="62">
        <v>80.0</v>
      </c>
      <c r="U16" s="62">
        <v>5.0</v>
      </c>
      <c r="V16" s="62">
        <v>85.0</v>
      </c>
      <c r="W16" s="62">
        <v>17.0</v>
      </c>
      <c r="X16" s="62">
        <v>237.0</v>
      </c>
      <c r="Y16" s="62">
        <v>0.0</v>
      </c>
      <c r="Z16" s="64">
        <v>0.0</v>
      </c>
      <c r="AA16" s="53"/>
      <c r="AB16" s="53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ht="30.0" customHeight="1">
      <c r="A17" s="61" t="s">
        <v>53</v>
      </c>
      <c r="C17" s="32">
        <f t="shared" ref="C17:D17" si="15">SUM(E17,G17,I17,K17,M17,O17,Q17,S17,U17,W17,Y17)</f>
        <v>365</v>
      </c>
      <c r="D17" s="32">
        <f t="shared" si="15"/>
        <v>10992</v>
      </c>
      <c r="E17" s="32">
        <f t="shared" ref="E17:Z17" si="16">SUM(E18:E24)</f>
        <v>68</v>
      </c>
      <c r="F17" s="32">
        <f t="shared" si="16"/>
        <v>1389</v>
      </c>
      <c r="G17" s="32">
        <f t="shared" si="16"/>
        <v>33</v>
      </c>
      <c r="H17" s="32">
        <f t="shared" si="16"/>
        <v>1340</v>
      </c>
      <c r="I17" s="32">
        <f t="shared" si="16"/>
        <v>31</v>
      </c>
      <c r="J17" s="32">
        <f t="shared" si="16"/>
        <v>898</v>
      </c>
      <c r="K17" s="32">
        <f t="shared" si="16"/>
        <v>30</v>
      </c>
      <c r="L17" s="32">
        <f t="shared" si="16"/>
        <v>1081</v>
      </c>
      <c r="M17" s="32">
        <f t="shared" si="16"/>
        <v>38</v>
      </c>
      <c r="N17" s="32">
        <f t="shared" si="16"/>
        <v>1106</v>
      </c>
      <c r="O17" s="32">
        <f t="shared" si="16"/>
        <v>17</v>
      </c>
      <c r="P17" s="32">
        <f t="shared" si="16"/>
        <v>720</v>
      </c>
      <c r="Q17" s="32">
        <f t="shared" si="16"/>
        <v>26</v>
      </c>
      <c r="R17" s="32">
        <f t="shared" si="16"/>
        <v>914</v>
      </c>
      <c r="S17" s="32">
        <f t="shared" si="16"/>
        <v>21</v>
      </c>
      <c r="T17" s="32">
        <f t="shared" si="16"/>
        <v>673</v>
      </c>
      <c r="U17" s="32">
        <f t="shared" si="16"/>
        <v>61</v>
      </c>
      <c r="V17" s="32">
        <f t="shared" si="16"/>
        <v>1674</v>
      </c>
      <c r="W17" s="32">
        <f t="shared" si="16"/>
        <v>38</v>
      </c>
      <c r="X17" s="32">
        <f t="shared" si="16"/>
        <v>939</v>
      </c>
      <c r="Y17" s="32">
        <f t="shared" si="16"/>
        <v>2</v>
      </c>
      <c r="Z17" s="60">
        <f t="shared" si="16"/>
        <v>258</v>
      </c>
      <c r="AA17" s="53"/>
      <c r="AB17" s="53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ht="30.0" customHeight="1">
      <c r="A18" s="31"/>
      <c r="B18" s="31" t="s">
        <v>54</v>
      </c>
      <c r="C18" s="32">
        <f t="shared" ref="C18:D18" si="17">SUM(E18,G18,I18,K18,M18,O18,Q18,S18,U18,W18,Y18)</f>
        <v>40</v>
      </c>
      <c r="D18" s="32">
        <f t="shared" si="17"/>
        <v>912</v>
      </c>
      <c r="E18" s="62">
        <v>1.0</v>
      </c>
      <c r="F18" s="62">
        <v>21.0</v>
      </c>
      <c r="G18" s="62">
        <v>3.0</v>
      </c>
      <c r="H18" s="62">
        <v>163.0</v>
      </c>
      <c r="I18" s="62">
        <v>2.0</v>
      </c>
      <c r="J18" s="62">
        <v>27.0</v>
      </c>
      <c r="K18" s="62">
        <v>3.0</v>
      </c>
      <c r="L18" s="62">
        <v>74.0</v>
      </c>
      <c r="M18" s="63">
        <v>10.0</v>
      </c>
      <c r="N18" s="62">
        <v>96.0</v>
      </c>
      <c r="O18" s="63">
        <v>1.0</v>
      </c>
      <c r="P18" s="62">
        <v>33.0</v>
      </c>
      <c r="Q18" s="62">
        <v>6.0</v>
      </c>
      <c r="R18" s="62">
        <v>139.0</v>
      </c>
      <c r="S18" s="62">
        <v>5.0</v>
      </c>
      <c r="T18" s="62">
        <v>111.0</v>
      </c>
      <c r="U18" s="62">
        <v>5.0</v>
      </c>
      <c r="V18" s="62">
        <v>124.0</v>
      </c>
      <c r="W18" s="62">
        <v>4.0</v>
      </c>
      <c r="X18" s="62">
        <v>124.0</v>
      </c>
      <c r="Y18" s="62">
        <v>0.0</v>
      </c>
      <c r="Z18" s="64">
        <v>0.0</v>
      </c>
      <c r="AA18" s="53"/>
      <c r="AB18" s="53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ht="30.0" customHeight="1">
      <c r="A19" s="31"/>
      <c r="B19" s="31" t="s">
        <v>55</v>
      </c>
      <c r="C19" s="32">
        <f t="shared" ref="C19:D19" si="18">SUM(E19,G19,I19,K19,M19,O19,Q19,S19,U19,W19,Y19)</f>
        <v>24</v>
      </c>
      <c r="D19" s="32">
        <f t="shared" si="18"/>
        <v>637</v>
      </c>
      <c r="E19" s="62">
        <v>0.0</v>
      </c>
      <c r="F19" s="62">
        <v>0.0</v>
      </c>
      <c r="G19" s="62">
        <v>7.0</v>
      </c>
      <c r="H19" s="62">
        <v>292.0</v>
      </c>
      <c r="I19" s="62">
        <v>5.0</v>
      </c>
      <c r="J19" s="62">
        <v>83.0</v>
      </c>
      <c r="K19" s="62">
        <v>2.0</v>
      </c>
      <c r="L19" s="62">
        <v>46.0</v>
      </c>
      <c r="M19" s="63">
        <v>1.0</v>
      </c>
      <c r="N19" s="62">
        <v>18.0</v>
      </c>
      <c r="O19" s="63">
        <v>0.0</v>
      </c>
      <c r="P19" s="62">
        <v>0.0</v>
      </c>
      <c r="Q19" s="62">
        <v>0.0</v>
      </c>
      <c r="R19" s="62">
        <v>0.0</v>
      </c>
      <c r="S19" s="62">
        <v>4.0</v>
      </c>
      <c r="T19" s="62">
        <v>118.0</v>
      </c>
      <c r="U19" s="62">
        <v>0.0</v>
      </c>
      <c r="V19" s="62">
        <v>0.0</v>
      </c>
      <c r="W19" s="62">
        <v>5.0</v>
      </c>
      <c r="X19" s="62">
        <v>80.0</v>
      </c>
      <c r="Y19" s="62">
        <v>0.0</v>
      </c>
      <c r="Z19" s="64">
        <v>0.0</v>
      </c>
      <c r="AA19" s="53"/>
      <c r="AB19" s="5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ht="30.0" customHeight="1">
      <c r="A20" s="31"/>
      <c r="B20" s="31" t="s">
        <v>56</v>
      </c>
      <c r="C20" s="32">
        <f t="shared" ref="C20:D20" si="19">SUM(E20,G20,I20,K20,M20,O20,Q20,S20,U20,W20,Y20)</f>
        <v>106</v>
      </c>
      <c r="D20" s="32">
        <f t="shared" si="19"/>
        <v>1828</v>
      </c>
      <c r="E20" s="62">
        <v>12.0</v>
      </c>
      <c r="F20" s="62">
        <v>131.0</v>
      </c>
      <c r="G20" s="62">
        <v>7.0</v>
      </c>
      <c r="H20" s="62">
        <v>173.0</v>
      </c>
      <c r="I20" s="62">
        <v>12.0</v>
      </c>
      <c r="J20" s="62">
        <v>228.0</v>
      </c>
      <c r="K20" s="62">
        <v>5.0</v>
      </c>
      <c r="L20" s="62">
        <v>102.0</v>
      </c>
      <c r="M20" s="63">
        <v>11.0</v>
      </c>
      <c r="N20" s="62">
        <v>203.0</v>
      </c>
      <c r="O20" s="63">
        <v>6.0</v>
      </c>
      <c r="P20" s="62">
        <v>136.0</v>
      </c>
      <c r="Q20" s="62">
        <v>3.0</v>
      </c>
      <c r="R20" s="62">
        <v>60.0</v>
      </c>
      <c r="S20" s="62">
        <v>5.0</v>
      </c>
      <c r="T20" s="62">
        <v>86.0</v>
      </c>
      <c r="U20" s="62">
        <v>35.0</v>
      </c>
      <c r="V20" s="62">
        <v>442.0</v>
      </c>
      <c r="W20" s="62">
        <v>10.0</v>
      </c>
      <c r="X20" s="62">
        <v>267.0</v>
      </c>
      <c r="Y20" s="62">
        <v>0.0</v>
      </c>
      <c r="Z20" s="64">
        <v>0.0</v>
      </c>
      <c r="AA20" s="53"/>
      <c r="AB20" s="5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ht="30.0" customHeight="1">
      <c r="A21" s="31"/>
      <c r="B21" s="31" t="s">
        <v>57</v>
      </c>
      <c r="C21" s="32">
        <f t="shared" ref="C21:D21" si="20">SUM(E21,G21,I21,K21,M21,O21,Q21,S21,U21,W21,Y21)</f>
        <v>20</v>
      </c>
      <c r="D21" s="32">
        <f t="shared" si="20"/>
        <v>2326</v>
      </c>
      <c r="E21" s="62">
        <v>8.0</v>
      </c>
      <c r="F21" s="62">
        <v>598.0</v>
      </c>
      <c r="G21" s="62">
        <v>2.0</v>
      </c>
      <c r="H21" s="62">
        <v>330.0</v>
      </c>
      <c r="I21" s="62">
        <v>2.0</v>
      </c>
      <c r="J21" s="62">
        <v>164.0</v>
      </c>
      <c r="K21" s="62">
        <v>1.0</v>
      </c>
      <c r="L21" s="62">
        <v>64.0</v>
      </c>
      <c r="M21" s="63">
        <v>1.0</v>
      </c>
      <c r="N21" s="62">
        <v>169.0</v>
      </c>
      <c r="O21" s="63">
        <v>2.0</v>
      </c>
      <c r="P21" s="62">
        <v>336.0</v>
      </c>
      <c r="Q21" s="62">
        <v>1.0</v>
      </c>
      <c r="R21" s="62">
        <v>161.0</v>
      </c>
      <c r="S21" s="62">
        <v>1.0</v>
      </c>
      <c r="T21" s="62">
        <v>184.0</v>
      </c>
      <c r="U21" s="62">
        <v>1.0</v>
      </c>
      <c r="V21" s="62">
        <v>148.0</v>
      </c>
      <c r="W21" s="62">
        <v>1.0</v>
      </c>
      <c r="X21" s="62">
        <v>172.0</v>
      </c>
      <c r="Y21" s="62">
        <v>0.0</v>
      </c>
      <c r="Z21" s="64">
        <v>0.0</v>
      </c>
      <c r="AA21" s="53"/>
      <c r="AB21" s="5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ht="30.0" customHeight="1">
      <c r="A22" s="31"/>
      <c r="B22" s="31" t="s">
        <v>58</v>
      </c>
      <c r="C22" s="32">
        <f t="shared" ref="C22:D22" si="21">SUM(E22,G22,I22,K22,M22,O22,Q22,S22,U22,W22,Y22)</f>
        <v>86</v>
      </c>
      <c r="D22" s="32">
        <f t="shared" si="21"/>
        <v>2192</v>
      </c>
      <c r="E22" s="62">
        <v>14.0</v>
      </c>
      <c r="F22" s="62">
        <v>178.0</v>
      </c>
      <c r="G22" s="62">
        <v>8.0</v>
      </c>
      <c r="H22" s="62">
        <v>278.0</v>
      </c>
      <c r="I22" s="62">
        <v>5.0</v>
      </c>
      <c r="J22" s="62">
        <v>149.0</v>
      </c>
      <c r="K22" s="62">
        <v>10.0</v>
      </c>
      <c r="L22" s="62">
        <v>191.0</v>
      </c>
      <c r="M22" s="63">
        <v>4.0</v>
      </c>
      <c r="N22" s="62">
        <v>89.0</v>
      </c>
      <c r="O22" s="63">
        <v>4.0</v>
      </c>
      <c r="P22" s="62">
        <v>143.0</v>
      </c>
      <c r="Q22" s="62">
        <v>12.0</v>
      </c>
      <c r="R22" s="62">
        <v>360.0</v>
      </c>
      <c r="S22" s="62">
        <v>3.0</v>
      </c>
      <c r="T22" s="62">
        <v>104.0</v>
      </c>
      <c r="U22" s="62">
        <v>14.0</v>
      </c>
      <c r="V22" s="62">
        <v>275.0</v>
      </c>
      <c r="W22" s="62">
        <v>10.0</v>
      </c>
      <c r="X22" s="62">
        <v>167.0</v>
      </c>
      <c r="Y22" s="62">
        <v>2.0</v>
      </c>
      <c r="Z22" s="64">
        <v>258.0</v>
      </c>
      <c r="AA22" s="53"/>
      <c r="AB22" s="53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ht="30.0" customHeight="1">
      <c r="A23" s="14"/>
      <c r="B23" s="67" t="s">
        <v>59</v>
      </c>
      <c r="C23" s="32">
        <f t="shared" ref="C23:D23" si="22">SUM(E23,G23,I23,K23,M23,O23,Q23,S23,U23,W23,Y23)</f>
        <v>51</v>
      </c>
      <c r="D23" s="32">
        <f t="shared" si="22"/>
        <v>2595</v>
      </c>
      <c r="E23" s="62">
        <v>9.0</v>
      </c>
      <c r="F23" s="62">
        <v>238.0</v>
      </c>
      <c r="G23" s="62">
        <v>6.0</v>
      </c>
      <c r="H23" s="62">
        <v>104.0</v>
      </c>
      <c r="I23" s="62">
        <v>1.0</v>
      </c>
      <c r="J23" s="62">
        <v>212.0</v>
      </c>
      <c r="K23" s="62">
        <v>9.0</v>
      </c>
      <c r="L23" s="62">
        <v>604.0</v>
      </c>
      <c r="M23" s="63">
        <v>5.0</v>
      </c>
      <c r="N23" s="62">
        <v>362.0</v>
      </c>
      <c r="O23" s="63">
        <v>4.0</v>
      </c>
      <c r="P23" s="62">
        <v>72.0</v>
      </c>
      <c r="Q23" s="62">
        <v>3.0</v>
      </c>
      <c r="R23" s="62">
        <v>177.0</v>
      </c>
      <c r="S23" s="62">
        <v>3.0</v>
      </c>
      <c r="T23" s="62">
        <v>70.0</v>
      </c>
      <c r="U23" s="62">
        <v>6.0</v>
      </c>
      <c r="V23" s="62">
        <v>685.0</v>
      </c>
      <c r="W23" s="62">
        <v>5.0</v>
      </c>
      <c r="X23" s="62">
        <v>71.0</v>
      </c>
      <c r="Y23" s="62">
        <v>0.0</v>
      </c>
      <c r="Z23" s="64">
        <v>0.0</v>
      </c>
      <c r="AA23" s="53"/>
      <c r="AB23" s="53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ht="30.0" customHeight="1">
      <c r="A24" s="68"/>
      <c r="B24" s="40" t="s">
        <v>60</v>
      </c>
      <c r="C24" s="41">
        <f t="shared" ref="C24:D24" si="23">SUM(E24,G24,I24,K24,M24,O24,Q24,S24,U24,W24,Y24)</f>
        <v>38</v>
      </c>
      <c r="D24" s="41">
        <f t="shared" si="23"/>
        <v>502</v>
      </c>
      <c r="E24" s="69">
        <v>24.0</v>
      </c>
      <c r="F24" s="69">
        <v>223.0</v>
      </c>
      <c r="G24" s="69">
        <v>0.0</v>
      </c>
      <c r="H24" s="69">
        <v>0.0</v>
      </c>
      <c r="I24" s="69">
        <v>4.0</v>
      </c>
      <c r="J24" s="69">
        <v>35.0</v>
      </c>
      <c r="K24" s="69">
        <v>0.0</v>
      </c>
      <c r="L24" s="69">
        <v>0.0</v>
      </c>
      <c r="M24" s="70">
        <v>6.0</v>
      </c>
      <c r="N24" s="69">
        <v>169.0</v>
      </c>
      <c r="O24" s="70">
        <v>0.0</v>
      </c>
      <c r="P24" s="69">
        <v>0.0</v>
      </c>
      <c r="Q24" s="69">
        <v>1.0</v>
      </c>
      <c r="R24" s="69">
        <v>17.0</v>
      </c>
      <c r="S24" s="69">
        <v>0.0</v>
      </c>
      <c r="T24" s="69">
        <v>0.0</v>
      </c>
      <c r="U24" s="69">
        <v>0.0</v>
      </c>
      <c r="V24" s="69">
        <v>0.0</v>
      </c>
      <c r="W24" s="69">
        <v>3.0</v>
      </c>
      <c r="X24" s="69">
        <v>58.0</v>
      </c>
      <c r="Y24" s="69">
        <v>0.0</v>
      </c>
      <c r="Z24" s="71">
        <v>0.0</v>
      </c>
      <c r="AA24" s="53"/>
      <c r="AB24" s="53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ht="16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72"/>
      <c r="V25" s="72"/>
      <c r="W25" s="2"/>
      <c r="X25" s="2"/>
      <c r="Y25" s="2"/>
      <c r="Z25" s="7" t="s">
        <v>61</v>
      </c>
      <c r="AA25" s="73"/>
      <c r="AB25" s="7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ht="22.5" customHeight="1">
      <c r="A26" s="2"/>
      <c r="B26" s="3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4"/>
      <c r="W26" s="7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ht="22.5" customHeight="1">
      <c r="A27" s="2"/>
      <c r="B27" s="3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ht="13.5" customHeight="1">
      <c r="A28" s="2"/>
      <c r="B28" s="3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ht="13.5" customHeight="1">
      <c r="A29" s="2"/>
      <c r="B29" s="3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ht="13.5" customHeight="1">
      <c r="A30" s="2"/>
      <c r="B30" s="3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ht="13.5" customHeight="1">
      <c r="A31" s="2"/>
      <c r="B31" s="3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ht="13.5" customHeight="1">
      <c r="A32" s="2"/>
      <c r="B32" s="3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</row>
    <row r="1001" ht="13.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</row>
  </sheetData>
  <mergeCells count="20">
    <mergeCell ref="K3:L3"/>
    <mergeCell ref="M3:N3"/>
    <mergeCell ref="O3:P3"/>
    <mergeCell ref="Q3:R3"/>
    <mergeCell ref="S3:T3"/>
    <mergeCell ref="U3:V3"/>
    <mergeCell ref="W3:X3"/>
    <mergeCell ref="Y3:Z3"/>
    <mergeCell ref="AC11:AM11"/>
    <mergeCell ref="A5:B5"/>
    <mergeCell ref="A6:B6"/>
    <mergeCell ref="A11:B11"/>
    <mergeCell ref="A17:B17"/>
    <mergeCell ref="Y1:Z2"/>
    <mergeCell ref="AA1:AB2"/>
    <mergeCell ref="A3:B4"/>
    <mergeCell ref="C3:D3"/>
    <mergeCell ref="E3:F3"/>
    <mergeCell ref="G3:H3"/>
    <mergeCell ref="I3:J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/>
  </sheetViews>
  <sheetFormatPr customHeight="1" defaultColWidth="12.63" defaultRowHeight="15.0"/>
  <cols>
    <col customWidth="1" min="1" max="1" width="16.63"/>
    <col customWidth="1" min="2" max="2" width="16.13"/>
    <col customWidth="1" min="3" max="13" width="4.88"/>
    <col customWidth="1" min="14" max="14" width="4.25"/>
    <col customWidth="1" min="15" max="15" width="4.5"/>
    <col customWidth="1" min="16" max="16" width="4.88"/>
    <col customWidth="1" min="17" max="17" width="9.0"/>
    <col customWidth="1" min="18" max="23" width="8.0"/>
  </cols>
  <sheetData>
    <row r="1" ht="18.75" customHeight="1">
      <c r="A1" s="75" t="s">
        <v>62</v>
      </c>
      <c r="B1" s="75"/>
      <c r="C1" s="75"/>
      <c r="D1" s="75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ht="18.75" customHeight="1">
      <c r="A2" s="77" t="s">
        <v>63</v>
      </c>
      <c r="B2" s="77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8"/>
      <c r="Q2" s="76"/>
      <c r="R2" s="76"/>
      <c r="S2" s="76"/>
      <c r="T2" s="76"/>
      <c r="U2" s="76"/>
      <c r="V2" s="76"/>
      <c r="W2" s="76"/>
    </row>
    <row r="3" ht="13.5" customHeight="1">
      <c r="A3" s="76" t="s">
        <v>64</v>
      </c>
      <c r="N3" s="79"/>
      <c r="O3" s="80"/>
      <c r="P3" s="81" t="s">
        <v>3</v>
      </c>
      <c r="Q3" s="76"/>
      <c r="R3" s="76"/>
      <c r="S3" s="76"/>
      <c r="T3" s="76"/>
      <c r="U3" s="76"/>
      <c r="V3" s="76"/>
      <c r="W3" s="76"/>
    </row>
    <row r="4" ht="92.25" customHeight="1">
      <c r="A4" s="82" t="s">
        <v>31</v>
      </c>
      <c r="B4" s="50"/>
      <c r="C4" s="83" t="s">
        <v>65</v>
      </c>
      <c r="D4" s="83" t="s">
        <v>66</v>
      </c>
      <c r="E4" s="83" t="s">
        <v>67</v>
      </c>
      <c r="F4" s="84" t="s">
        <v>68</v>
      </c>
      <c r="G4" s="84" t="s">
        <v>69</v>
      </c>
      <c r="H4" s="83" t="s">
        <v>70</v>
      </c>
      <c r="I4" s="84" t="s">
        <v>71</v>
      </c>
      <c r="J4" s="84" t="s">
        <v>72</v>
      </c>
      <c r="K4" s="84" t="s">
        <v>73</v>
      </c>
      <c r="L4" s="83" t="s">
        <v>74</v>
      </c>
      <c r="M4" s="83" t="s">
        <v>75</v>
      </c>
      <c r="N4" s="83" t="s">
        <v>76</v>
      </c>
      <c r="O4" s="84" t="s">
        <v>77</v>
      </c>
      <c r="P4" s="85" t="s">
        <v>78</v>
      </c>
      <c r="Q4" s="76"/>
      <c r="R4" s="76"/>
      <c r="S4" s="76"/>
      <c r="T4" s="76"/>
      <c r="U4" s="76"/>
      <c r="V4" s="76"/>
      <c r="W4" s="76"/>
    </row>
    <row r="5" ht="30.0" customHeight="1">
      <c r="A5" s="86" t="s">
        <v>79</v>
      </c>
      <c r="B5" s="18"/>
      <c r="C5" s="87">
        <f t="shared" ref="C5:P5" si="1">SUM(C6:C7)</f>
        <v>619</v>
      </c>
      <c r="D5" s="87">
        <f t="shared" si="1"/>
        <v>33</v>
      </c>
      <c r="E5" s="87">
        <f t="shared" si="1"/>
        <v>193</v>
      </c>
      <c r="F5" s="87">
        <f t="shared" si="1"/>
        <v>48</v>
      </c>
      <c r="G5" s="87">
        <f t="shared" si="1"/>
        <v>9</v>
      </c>
      <c r="H5" s="87">
        <f t="shared" si="1"/>
        <v>107</v>
      </c>
      <c r="I5" s="87">
        <f t="shared" si="1"/>
        <v>11</v>
      </c>
      <c r="J5" s="87">
        <f t="shared" si="1"/>
        <v>32</v>
      </c>
      <c r="K5" s="87">
        <f t="shared" si="1"/>
        <v>3</v>
      </c>
      <c r="L5" s="87">
        <f t="shared" si="1"/>
        <v>16</v>
      </c>
      <c r="M5" s="87">
        <f t="shared" si="1"/>
        <v>47</v>
      </c>
      <c r="N5" s="87">
        <f t="shared" si="1"/>
        <v>3</v>
      </c>
      <c r="O5" s="87">
        <f t="shared" si="1"/>
        <v>3</v>
      </c>
      <c r="P5" s="88">
        <f t="shared" si="1"/>
        <v>114</v>
      </c>
      <c r="Q5" s="89"/>
      <c r="R5" s="76"/>
      <c r="S5" s="76"/>
      <c r="T5" s="76"/>
      <c r="U5" s="76"/>
      <c r="V5" s="76"/>
      <c r="W5" s="76"/>
    </row>
    <row r="6" ht="30.0" customHeight="1">
      <c r="A6" s="90" t="s">
        <v>80</v>
      </c>
      <c r="B6" s="91" t="s">
        <v>81</v>
      </c>
      <c r="C6" s="87">
        <f t="shared" ref="C6:C7" si="2">SUM(D6:P6)</f>
        <v>341</v>
      </c>
      <c r="D6" s="92">
        <v>23.0</v>
      </c>
      <c r="E6" s="92">
        <v>157.0</v>
      </c>
      <c r="F6" s="92">
        <v>31.0</v>
      </c>
      <c r="G6" s="92">
        <v>3.0</v>
      </c>
      <c r="H6" s="92">
        <v>29.0</v>
      </c>
      <c r="I6" s="92">
        <v>3.0</v>
      </c>
      <c r="J6" s="92">
        <v>6.0</v>
      </c>
      <c r="K6" s="92">
        <v>3.0</v>
      </c>
      <c r="L6" s="92">
        <v>6.0</v>
      </c>
      <c r="M6" s="92">
        <v>28.0</v>
      </c>
      <c r="N6" s="92">
        <v>3.0</v>
      </c>
      <c r="O6" s="92">
        <v>3.0</v>
      </c>
      <c r="P6" s="93">
        <v>46.0</v>
      </c>
      <c r="Q6" s="76"/>
      <c r="R6" s="76"/>
      <c r="S6" s="76"/>
      <c r="T6" s="76"/>
      <c r="U6" s="76"/>
      <c r="V6" s="76"/>
      <c r="W6" s="76"/>
    </row>
    <row r="7" ht="30.0" customHeight="1">
      <c r="A7" s="94" t="s">
        <v>82</v>
      </c>
      <c r="B7" s="95" t="s">
        <v>83</v>
      </c>
      <c r="C7" s="96">
        <f t="shared" si="2"/>
        <v>278</v>
      </c>
      <c r="D7" s="97">
        <v>10.0</v>
      </c>
      <c r="E7" s="97">
        <v>36.0</v>
      </c>
      <c r="F7" s="97">
        <v>17.0</v>
      </c>
      <c r="G7" s="97">
        <v>6.0</v>
      </c>
      <c r="H7" s="97">
        <v>78.0</v>
      </c>
      <c r="I7" s="97">
        <v>8.0</v>
      </c>
      <c r="J7" s="97">
        <v>26.0</v>
      </c>
      <c r="K7" s="97">
        <v>0.0</v>
      </c>
      <c r="L7" s="97">
        <v>10.0</v>
      </c>
      <c r="M7" s="97">
        <v>19.0</v>
      </c>
      <c r="N7" s="97">
        <v>0.0</v>
      </c>
      <c r="O7" s="97">
        <v>0.0</v>
      </c>
      <c r="P7" s="98">
        <v>68.0</v>
      </c>
      <c r="Q7" s="76"/>
      <c r="R7" s="76"/>
      <c r="S7" s="76"/>
      <c r="T7" s="76"/>
      <c r="U7" s="76"/>
      <c r="V7" s="76"/>
      <c r="W7" s="76"/>
    </row>
    <row r="8" ht="17.25" customHeight="1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81"/>
      <c r="M8" s="81"/>
      <c r="N8" s="81"/>
      <c r="O8" s="81"/>
      <c r="P8" s="81" t="s">
        <v>84</v>
      </c>
      <c r="Q8" s="76"/>
      <c r="R8" s="76"/>
      <c r="S8" s="76"/>
      <c r="T8" s="76"/>
      <c r="U8" s="76"/>
      <c r="V8" s="76"/>
      <c r="W8" s="76"/>
    </row>
    <row r="9" ht="13.5" customHeight="1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99"/>
      <c r="M9" s="99"/>
      <c r="N9" s="99"/>
      <c r="O9" s="99"/>
      <c r="P9" s="99"/>
      <c r="Q9" s="76"/>
      <c r="R9" s="76"/>
      <c r="S9" s="76"/>
      <c r="T9" s="76"/>
      <c r="U9" s="76"/>
      <c r="V9" s="76"/>
      <c r="W9" s="76"/>
    </row>
    <row r="10" ht="13.5" customHeight="1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</row>
    <row r="11" ht="18.75" customHeight="1">
      <c r="A11" s="77" t="s">
        <v>85</v>
      </c>
      <c r="B11" s="77"/>
      <c r="C11" s="76" t="s">
        <v>86</v>
      </c>
      <c r="D11" s="79"/>
      <c r="E11" s="76"/>
      <c r="F11" s="76"/>
      <c r="G11" s="76"/>
      <c r="H11" s="76"/>
      <c r="I11" s="76"/>
      <c r="J11" s="76"/>
      <c r="K11" s="76"/>
      <c r="L11" s="76"/>
      <c r="M11" s="76"/>
      <c r="N11" s="100"/>
      <c r="O11" s="76"/>
      <c r="P11" s="76"/>
      <c r="Q11" s="76"/>
      <c r="R11" s="76"/>
      <c r="S11" s="76"/>
      <c r="T11" s="76"/>
      <c r="U11" s="76"/>
      <c r="V11" s="76"/>
      <c r="W11" s="76"/>
    </row>
    <row r="12" ht="13.5" customHeigh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2"/>
      <c r="P12" s="81" t="s">
        <v>3</v>
      </c>
      <c r="Q12" s="76"/>
      <c r="R12" s="76"/>
      <c r="S12" s="76"/>
      <c r="T12" s="76"/>
      <c r="U12" s="76"/>
      <c r="V12" s="76"/>
      <c r="W12" s="76"/>
    </row>
    <row r="13" ht="92.25" customHeight="1">
      <c r="A13" s="82" t="s">
        <v>31</v>
      </c>
      <c r="B13" s="50"/>
      <c r="C13" s="83" t="s">
        <v>65</v>
      </c>
      <c r="D13" s="83" t="s">
        <v>66</v>
      </c>
      <c r="E13" s="83" t="s">
        <v>67</v>
      </c>
      <c r="F13" s="84" t="s">
        <v>68</v>
      </c>
      <c r="G13" s="84" t="s">
        <v>69</v>
      </c>
      <c r="H13" s="83" t="s">
        <v>70</v>
      </c>
      <c r="I13" s="84" t="s">
        <v>71</v>
      </c>
      <c r="J13" s="84" t="s">
        <v>72</v>
      </c>
      <c r="K13" s="84" t="s">
        <v>73</v>
      </c>
      <c r="L13" s="83" t="s">
        <v>74</v>
      </c>
      <c r="M13" s="83" t="s">
        <v>75</v>
      </c>
      <c r="N13" s="83" t="s">
        <v>76</v>
      </c>
      <c r="O13" s="84" t="s">
        <v>77</v>
      </c>
      <c r="P13" s="85" t="s">
        <v>78</v>
      </c>
      <c r="Q13" s="76"/>
      <c r="R13" s="76"/>
      <c r="S13" s="76"/>
      <c r="T13" s="76"/>
      <c r="U13" s="76"/>
      <c r="V13" s="76"/>
      <c r="W13" s="76"/>
    </row>
    <row r="14" ht="30.0" customHeight="1">
      <c r="A14" s="103" t="s">
        <v>87</v>
      </c>
      <c r="B14" s="104" t="s">
        <v>88</v>
      </c>
      <c r="C14" s="87">
        <v>1.0</v>
      </c>
      <c r="D14" s="105">
        <v>1.0</v>
      </c>
      <c r="E14" s="105">
        <v>1.0</v>
      </c>
      <c r="F14" s="105">
        <v>1.0</v>
      </c>
      <c r="G14" s="105">
        <v>1.0</v>
      </c>
      <c r="H14" s="105">
        <v>1.0</v>
      </c>
      <c r="I14" s="105">
        <v>1.0</v>
      </c>
      <c r="J14" s="105">
        <v>1.0</v>
      </c>
      <c r="K14" s="105">
        <v>1.0</v>
      </c>
      <c r="L14" s="105">
        <v>1.0</v>
      </c>
      <c r="M14" s="105">
        <v>1.0</v>
      </c>
      <c r="N14" s="105">
        <v>1.0</v>
      </c>
      <c r="O14" s="105">
        <v>1.0</v>
      </c>
      <c r="P14" s="106">
        <v>1.0</v>
      </c>
      <c r="Q14" s="76"/>
      <c r="R14" s="76"/>
      <c r="S14" s="76"/>
      <c r="T14" s="76"/>
      <c r="U14" s="76"/>
      <c r="V14" s="76"/>
      <c r="W14" s="76"/>
    </row>
    <row r="15" ht="30.0" customHeight="1">
      <c r="A15" s="8"/>
      <c r="B15" s="107" t="s">
        <v>89</v>
      </c>
      <c r="C15" s="108">
        <f>SUM(D15:P15)</f>
        <v>235</v>
      </c>
      <c r="D15" s="97">
        <v>5.0</v>
      </c>
      <c r="E15" s="97">
        <v>98.0</v>
      </c>
      <c r="F15" s="97">
        <v>27.0</v>
      </c>
      <c r="G15" s="97">
        <v>1.0</v>
      </c>
      <c r="H15" s="97">
        <v>69.0</v>
      </c>
      <c r="I15" s="97">
        <v>8.0</v>
      </c>
      <c r="J15" s="97">
        <v>12.0</v>
      </c>
      <c r="K15" s="97">
        <v>0.0</v>
      </c>
      <c r="L15" s="97">
        <v>0.0</v>
      </c>
      <c r="M15" s="97">
        <v>4.0</v>
      </c>
      <c r="N15" s="109">
        <v>0.0</v>
      </c>
      <c r="O15" s="97">
        <v>0.0</v>
      </c>
      <c r="P15" s="98">
        <v>11.0</v>
      </c>
      <c r="Q15" s="76"/>
      <c r="R15" s="76"/>
      <c r="S15" s="76"/>
      <c r="T15" s="76"/>
      <c r="U15" s="76"/>
      <c r="V15" s="76"/>
      <c r="W15" s="76"/>
    </row>
    <row r="16" ht="17.25" customHeight="1">
      <c r="A16" s="76" t="s">
        <v>90</v>
      </c>
      <c r="B16" s="76"/>
      <c r="C16" s="76"/>
      <c r="D16" s="76"/>
      <c r="E16" s="76"/>
      <c r="F16" s="76"/>
      <c r="G16" s="76"/>
      <c r="H16" s="76"/>
      <c r="I16" s="76"/>
      <c r="J16" s="76"/>
      <c r="K16" s="81"/>
      <c r="L16" s="81"/>
      <c r="M16" s="81"/>
      <c r="N16" s="76"/>
      <c r="O16" s="76"/>
      <c r="P16" s="81" t="s">
        <v>84</v>
      </c>
      <c r="Q16" s="76"/>
      <c r="R16" s="76"/>
      <c r="S16" s="76"/>
      <c r="T16" s="76"/>
      <c r="U16" s="76"/>
      <c r="V16" s="76"/>
      <c r="W16" s="76"/>
    </row>
    <row r="17" ht="17.25" customHeight="1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81"/>
      <c r="L17" s="81"/>
      <c r="M17" s="81"/>
      <c r="N17" s="76"/>
      <c r="O17" s="76"/>
      <c r="P17" s="81"/>
      <c r="Q17" s="76"/>
      <c r="R17" s="76"/>
      <c r="S17" s="76"/>
      <c r="T17" s="76"/>
      <c r="U17" s="76"/>
      <c r="V17" s="76"/>
      <c r="W17" s="76"/>
    </row>
    <row r="18" ht="17.2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81"/>
      <c r="L18" s="81"/>
      <c r="M18" s="81"/>
      <c r="N18" s="76"/>
      <c r="O18" s="76"/>
      <c r="P18" s="81"/>
      <c r="Q18" s="76"/>
      <c r="R18" s="76"/>
      <c r="S18" s="76"/>
      <c r="T18" s="76"/>
      <c r="U18" s="76"/>
      <c r="V18" s="76"/>
      <c r="W18" s="76"/>
    </row>
    <row r="19" ht="13.5" customHeight="1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</row>
    <row r="20" ht="18.75" customHeight="1">
      <c r="A20" s="110" t="s">
        <v>91</v>
      </c>
      <c r="J20" s="76"/>
      <c r="K20" s="78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</row>
    <row r="21" ht="13.5" customHeight="1">
      <c r="A21" s="76"/>
      <c r="B21" s="76"/>
      <c r="C21" s="101"/>
      <c r="D21" s="101"/>
      <c r="E21" s="101"/>
      <c r="F21" s="101"/>
      <c r="G21" s="101"/>
      <c r="H21" s="101"/>
      <c r="I21" s="76"/>
      <c r="J21" s="81" t="s">
        <v>3</v>
      </c>
      <c r="K21" s="78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</row>
    <row r="22" ht="24.0" customHeight="1">
      <c r="A22" s="111" t="s">
        <v>92</v>
      </c>
      <c r="B22" s="11"/>
      <c r="C22" s="112" t="s">
        <v>93</v>
      </c>
      <c r="D22" s="11"/>
      <c r="E22" s="11"/>
      <c r="F22" s="11"/>
      <c r="G22" s="11"/>
      <c r="H22" s="11"/>
      <c r="I22" s="11"/>
      <c r="J22" s="13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</row>
    <row r="23" ht="24.0" customHeight="1">
      <c r="A23" s="113" t="s">
        <v>94</v>
      </c>
      <c r="B23" s="8"/>
      <c r="C23" s="114"/>
      <c r="D23" s="115" t="s">
        <v>86</v>
      </c>
      <c r="E23" s="101"/>
      <c r="F23" s="116">
        <v>106.0</v>
      </c>
      <c r="G23" s="8"/>
      <c r="H23" s="8"/>
      <c r="I23" s="117" t="s">
        <v>95</v>
      </c>
      <c r="J23" s="118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</row>
    <row r="24" ht="16.5" customHeight="1">
      <c r="A24" s="76"/>
      <c r="B24" s="76"/>
      <c r="C24" s="76"/>
      <c r="D24" s="76"/>
      <c r="E24" s="99"/>
      <c r="F24" s="76"/>
      <c r="G24" s="76"/>
      <c r="H24" s="76"/>
      <c r="I24" s="76"/>
      <c r="J24" s="81" t="s">
        <v>84</v>
      </c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</row>
    <row r="25" ht="13.5" customHeight="1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</row>
    <row r="26" ht="13.5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</row>
    <row r="27" ht="13.5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</row>
    <row r="28" ht="13.5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</row>
    <row r="29" ht="13.5" customHeight="1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</row>
    <row r="30" ht="13.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</row>
    <row r="31" ht="13.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</row>
    <row r="32" ht="13.5" customHeight="1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</row>
    <row r="33" ht="13.5" customHeight="1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</row>
    <row r="34" ht="13.5" customHeight="1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</row>
    <row r="35" ht="13.5" customHeight="1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</row>
    <row r="36" ht="13.5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</row>
    <row r="37" ht="13.5" customHeight="1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</row>
    <row r="38" ht="13.5" customHeight="1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</row>
    <row r="39" ht="13.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</row>
    <row r="40" ht="13.5" customHeigh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</row>
    <row r="41" ht="13.5" customHeight="1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</row>
    <row r="42" ht="13.5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</row>
    <row r="43" ht="13.5" customHeight="1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</row>
    <row r="44" ht="13.5" customHeight="1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</row>
    <row r="45" ht="13.5" customHeight="1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</row>
    <row r="46" ht="13.5" customHeight="1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</row>
    <row r="47" ht="13.5" customHeight="1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</row>
    <row r="48" ht="13.5" customHeight="1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</row>
    <row r="49" ht="13.5" customHeight="1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</row>
    <row r="50" ht="13.5" customHeight="1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</row>
    <row r="51" ht="13.5" customHeight="1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</row>
    <row r="52" ht="13.5" customHeight="1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</row>
    <row r="53" ht="13.5" customHeight="1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</row>
    <row r="54" ht="13.5" customHeight="1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</row>
    <row r="55" ht="13.5" customHeight="1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</row>
    <row r="56" ht="13.5" customHeight="1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</row>
    <row r="57" ht="13.5" customHeight="1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</row>
    <row r="58" ht="13.5" customHeight="1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</row>
    <row r="59" ht="13.5" customHeight="1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</row>
    <row r="60" ht="13.5" customHeight="1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</row>
    <row r="61" ht="13.5" customHeight="1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</row>
    <row r="62" ht="13.5" customHeight="1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</row>
    <row r="63" ht="13.5" customHeight="1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</row>
    <row r="64" ht="13.5" customHeight="1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</row>
    <row r="65" ht="13.5" customHeight="1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</row>
    <row r="66" ht="13.5" customHeight="1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</row>
    <row r="67" ht="13.5" customHeight="1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</row>
    <row r="68" ht="13.5" customHeight="1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</row>
    <row r="69" ht="13.5" customHeight="1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</row>
    <row r="70" ht="13.5" customHeight="1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</row>
    <row r="71" ht="13.5" customHeight="1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</row>
    <row r="72" ht="13.5" customHeight="1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</row>
    <row r="73" ht="13.5" customHeight="1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</row>
    <row r="74" ht="13.5" customHeight="1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</row>
    <row r="75" ht="13.5" customHeight="1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</row>
    <row r="76" ht="13.5" customHeight="1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</row>
    <row r="77" ht="13.5" customHeight="1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</row>
    <row r="78" ht="13.5" customHeight="1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</row>
    <row r="79" ht="13.5" customHeight="1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</row>
    <row r="80" ht="13.5" customHeight="1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</row>
    <row r="81" ht="13.5" customHeight="1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</row>
    <row r="82" ht="13.5" customHeight="1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</row>
    <row r="83" ht="13.5" customHeight="1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</row>
    <row r="84" ht="13.5" customHeight="1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</row>
    <row r="85" ht="13.5" customHeight="1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</row>
    <row r="86" ht="13.5" customHeight="1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</row>
    <row r="87" ht="13.5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</row>
    <row r="88" ht="13.5" customHeight="1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</row>
    <row r="89" ht="13.5" customHeight="1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</row>
    <row r="90" ht="13.5" customHeight="1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</row>
    <row r="91" ht="13.5" customHeight="1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</row>
    <row r="92" ht="13.5" customHeight="1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</row>
    <row r="93" ht="13.5" customHeight="1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</row>
    <row r="94" ht="13.5" customHeight="1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</row>
    <row r="95" ht="13.5" customHeight="1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</row>
    <row r="96" ht="13.5" customHeight="1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</row>
    <row r="97" ht="13.5" customHeight="1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</row>
    <row r="98" ht="13.5" customHeight="1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</row>
    <row r="99" ht="13.5" customHeight="1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</row>
    <row r="100" ht="13.5" customHeight="1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</row>
    <row r="101" ht="13.5" customHeight="1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</row>
    <row r="102" ht="13.5" customHeight="1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</row>
    <row r="103" ht="13.5" customHeight="1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</row>
    <row r="104" ht="13.5" customHeight="1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</row>
    <row r="105" ht="13.5" customHeight="1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</row>
    <row r="106" ht="13.5" customHeight="1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</row>
    <row r="107" ht="13.5" customHeight="1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</row>
    <row r="108" ht="13.5" customHeight="1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</row>
    <row r="109" ht="13.5" customHeight="1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</row>
    <row r="110" ht="13.5" customHeight="1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</row>
    <row r="111" ht="13.5" customHeight="1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</row>
    <row r="112" ht="13.5" customHeight="1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</row>
    <row r="113" ht="13.5" customHeight="1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</row>
    <row r="114" ht="13.5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</row>
    <row r="115" ht="13.5" customHeight="1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</row>
    <row r="116" ht="13.5" customHeight="1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</row>
    <row r="117" ht="13.5" customHeight="1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</row>
    <row r="118" ht="13.5" customHeight="1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</row>
    <row r="119" ht="13.5" customHeight="1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</row>
    <row r="120" ht="13.5" customHeight="1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</row>
    <row r="121" ht="13.5" customHeight="1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</row>
    <row r="122" ht="13.5" customHeight="1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</row>
    <row r="123" ht="13.5" customHeight="1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</row>
    <row r="124" ht="13.5" customHeight="1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</row>
    <row r="125" ht="13.5" customHeight="1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</row>
    <row r="126" ht="13.5" customHeight="1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</row>
    <row r="127" ht="13.5" customHeight="1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</row>
    <row r="128" ht="13.5" customHeight="1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</row>
    <row r="129" ht="13.5" customHeight="1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</row>
    <row r="130" ht="13.5" customHeight="1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</row>
    <row r="131" ht="13.5" customHeight="1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</row>
    <row r="132" ht="13.5" customHeight="1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</row>
    <row r="133" ht="13.5" customHeight="1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</row>
    <row r="134" ht="13.5" customHeight="1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</row>
    <row r="135" ht="13.5" customHeight="1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</row>
    <row r="136" ht="13.5" customHeight="1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</row>
    <row r="137" ht="13.5" customHeight="1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</row>
    <row r="138" ht="13.5" customHeight="1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</row>
    <row r="139" ht="13.5" customHeight="1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</row>
    <row r="140" ht="13.5" customHeight="1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</row>
    <row r="141" ht="13.5" customHeight="1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</row>
    <row r="142" ht="13.5" customHeight="1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</row>
    <row r="143" ht="13.5" customHeight="1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</row>
    <row r="144" ht="13.5" customHeight="1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</row>
    <row r="145" ht="13.5" customHeight="1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</row>
    <row r="146" ht="13.5" customHeight="1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</row>
    <row r="147" ht="13.5" customHeight="1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</row>
    <row r="148" ht="13.5" customHeight="1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</row>
    <row r="149" ht="13.5" customHeight="1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</row>
    <row r="150" ht="13.5" customHeight="1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</row>
    <row r="151" ht="13.5" customHeight="1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</row>
    <row r="152" ht="13.5" customHeight="1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</row>
    <row r="153" ht="13.5" customHeight="1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</row>
    <row r="154" ht="13.5" customHeight="1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</row>
    <row r="155" ht="13.5" customHeight="1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</row>
    <row r="156" ht="13.5" customHeight="1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</row>
    <row r="157" ht="13.5" customHeight="1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</row>
    <row r="158" ht="13.5" customHeight="1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</row>
    <row r="159" ht="13.5" customHeight="1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</row>
    <row r="160" ht="13.5" customHeight="1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</row>
    <row r="161" ht="13.5" customHeight="1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</row>
    <row r="162" ht="13.5" customHeight="1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</row>
    <row r="163" ht="13.5" customHeight="1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</row>
    <row r="164" ht="13.5" customHeight="1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</row>
    <row r="165" ht="13.5" customHeight="1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</row>
    <row r="166" ht="13.5" customHeight="1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</row>
    <row r="167" ht="13.5" customHeight="1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</row>
    <row r="168" ht="13.5" customHeight="1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</row>
    <row r="169" ht="13.5" customHeight="1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</row>
    <row r="170" ht="13.5" customHeight="1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</row>
    <row r="171" ht="13.5" customHeight="1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</row>
    <row r="172" ht="13.5" customHeight="1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</row>
    <row r="173" ht="13.5" customHeight="1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</row>
    <row r="174" ht="13.5" customHeight="1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</row>
    <row r="175" ht="13.5" customHeight="1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</row>
    <row r="176" ht="13.5" customHeight="1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</row>
    <row r="177" ht="13.5" customHeight="1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</row>
    <row r="178" ht="13.5" customHeight="1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</row>
    <row r="179" ht="13.5" customHeight="1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</row>
    <row r="180" ht="13.5" customHeight="1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</row>
    <row r="181" ht="13.5" customHeight="1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</row>
    <row r="182" ht="13.5" customHeight="1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</row>
    <row r="183" ht="13.5" customHeight="1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</row>
    <row r="184" ht="13.5" customHeight="1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</row>
    <row r="185" ht="13.5" customHeight="1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</row>
    <row r="186" ht="13.5" customHeight="1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</row>
    <row r="187" ht="13.5" customHeight="1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</row>
    <row r="188" ht="13.5" customHeight="1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</row>
    <row r="189" ht="13.5" customHeight="1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</row>
    <row r="190" ht="13.5" customHeight="1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</row>
    <row r="191" ht="13.5" customHeight="1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</row>
    <row r="192" ht="13.5" customHeight="1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</row>
    <row r="193" ht="13.5" customHeight="1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</row>
    <row r="194" ht="13.5" customHeight="1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</row>
    <row r="195" ht="13.5" customHeight="1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</row>
    <row r="196" ht="13.5" customHeight="1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</row>
    <row r="197" ht="13.5" customHeight="1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</row>
    <row r="198" ht="13.5" customHeight="1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</row>
    <row r="199" ht="13.5" customHeight="1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</row>
    <row r="200" ht="13.5" customHeight="1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</row>
    <row r="201" ht="13.5" customHeight="1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</row>
    <row r="202" ht="13.5" customHeight="1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</row>
    <row r="203" ht="13.5" customHeight="1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</row>
    <row r="204" ht="13.5" customHeight="1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</row>
    <row r="205" ht="13.5" customHeight="1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</row>
    <row r="206" ht="13.5" customHeight="1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</row>
    <row r="207" ht="13.5" customHeight="1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</row>
    <row r="208" ht="13.5" customHeight="1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</row>
    <row r="209" ht="13.5" customHeight="1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</row>
    <row r="210" ht="13.5" customHeight="1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</row>
    <row r="211" ht="13.5" customHeight="1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</row>
    <row r="212" ht="13.5" customHeight="1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</row>
    <row r="213" ht="13.5" customHeight="1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</row>
    <row r="214" ht="13.5" customHeight="1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</row>
    <row r="215" ht="13.5" customHeight="1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</row>
    <row r="216" ht="13.5" customHeight="1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</row>
    <row r="217" ht="13.5" customHeight="1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</row>
    <row r="218" ht="13.5" customHeight="1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</row>
    <row r="219" ht="13.5" customHeight="1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</row>
    <row r="220" ht="13.5" customHeight="1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</row>
    <row r="221" ht="13.5" customHeight="1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</row>
    <row r="222" ht="13.5" customHeight="1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</row>
    <row r="223" ht="13.5" customHeight="1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</row>
    <row r="224" ht="13.5" customHeight="1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</row>
    <row r="225" ht="13.5" customHeight="1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</row>
    <row r="226" ht="13.5" customHeight="1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</row>
    <row r="227" ht="13.5" customHeight="1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</row>
    <row r="228" ht="13.5" customHeight="1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</row>
    <row r="229" ht="13.5" customHeight="1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</row>
    <row r="230" ht="13.5" customHeight="1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</row>
    <row r="231" ht="13.5" customHeight="1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</row>
    <row r="232" ht="13.5" customHeight="1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</row>
    <row r="233" ht="13.5" customHeight="1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</row>
    <row r="234" ht="13.5" customHeight="1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</row>
    <row r="235" ht="13.5" customHeight="1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</row>
    <row r="236" ht="13.5" customHeight="1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</row>
    <row r="237" ht="13.5" customHeight="1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</row>
    <row r="238" ht="13.5" customHeight="1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</row>
    <row r="239" ht="13.5" customHeight="1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</row>
    <row r="240" ht="13.5" customHeight="1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</row>
    <row r="241" ht="13.5" customHeight="1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</row>
    <row r="242" ht="13.5" customHeight="1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</row>
    <row r="243" ht="13.5" customHeight="1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</row>
    <row r="244" ht="13.5" customHeight="1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</row>
    <row r="245" ht="13.5" customHeight="1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</row>
    <row r="246" ht="13.5" customHeight="1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</row>
    <row r="247" ht="13.5" customHeight="1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</row>
    <row r="248" ht="13.5" customHeight="1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</row>
    <row r="249" ht="13.5" customHeight="1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</row>
    <row r="250" ht="13.5" customHeight="1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</row>
    <row r="251" ht="13.5" customHeight="1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</row>
    <row r="252" ht="13.5" customHeight="1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</row>
    <row r="253" ht="13.5" customHeight="1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</row>
    <row r="254" ht="13.5" customHeight="1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</row>
    <row r="255" ht="13.5" customHeight="1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</row>
    <row r="256" ht="13.5" customHeight="1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</row>
    <row r="257" ht="13.5" customHeight="1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</row>
    <row r="258" ht="13.5" customHeight="1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</row>
    <row r="259" ht="13.5" customHeight="1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</row>
    <row r="260" ht="13.5" customHeight="1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</row>
    <row r="261" ht="13.5" customHeight="1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</row>
    <row r="262" ht="13.5" customHeight="1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</row>
    <row r="263" ht="13.5" customHeight="1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</row>
    <row r="264" ht="13.5" customHeight="1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</row>
    <row r="265" ht="13.5" customHeight="1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</row>
    <row r="266" ht="13.5" customHeight="1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</row>
    <row r="267" ht="13.5" customHeight="1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</row>
    <row r="268" ht="13.5" customHeight="1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</row>
    <row r="269" ht="13.5" customHeight="1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</row>
    <row r="270" ht="13.5" customHeight="1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</row>
    <row r="271" ht="13.5" customHeight="1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</row>
    <row r="272" ht="13.5" customHeight="1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</row>
    <row r="273" ht="13.5" customHeight="1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</row>
    <row r="274" ht="13.5" customHeight="1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</row>
    <row r="275" ht="13.5" customHeight="1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</row>
    <row r="276" ht="13.5" customHeight="1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</row>
    <row r="277" ht="13.5" customHeight="1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</row>
    <row r="278" ht="13.5" customHeight="1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</row>
    <row r="279" ht="13.5" customHeight="1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</row>
    <row r="280" ht="13.5" customHeight="1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</row>
    <row r="281" ht="13.5" customHeight="1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</row>
    <row r="282" ht="13.5" customHeight="1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</row>
    <row r="283" ht="13.5" customHeight="1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</row>
    <row r="284" ht="13.5" customHeight="1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</row>
    <row r="285" ht="13.5" customHeight="1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</row>
    <row r="286" ht="13.5" customHeight="1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</row>
    <row r="287" ht="13.5" customHeight="1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</row>
    <row r="288" ht="13.5" customHeight="1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</row>
    <row r="289" ht="13.5" customHeight="1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</row>
    <row r="290" ht="13.5" customHeight="1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</row>
    <row r="291" ht="13.5" customHeight="1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</row>
    <row r="292" ht="13.5" customHeight="1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</row>
    <row r="293" ht="13.5" customHeight="1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</row>
    <row r="294" ht="13.5" customHeight="1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</row>
    <row r="295" ht="13.5" customHeight="1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</row>
    <row r="296" ht="13.5" customHeight="1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</row>
    <row r="297" ht="13.5" customHeight="1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</row>
    <row r="298" ht="13.5" customHeight="1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</row>
    <row r="299" ht="13.5" customHeight="1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</row>
    <row r="300" ht="13.5" customHeight="1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</row>
    <row r="301" ht="13.5" customHeight="1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</row>
    <row r="302" ht="13.5" customHeight="1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</row>
    <row r="303" ht="13.5" customHeight="1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</row>
    <row r="304" ht="13.5" customHeight="1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</row>
    <row r="305" ht="13.5" customHeight="1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</row>
    <row r="306" ht="13.5" customHeight="1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</row>
    <row r="307" ht="13.5" customHeight="1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</row>
    <row r="308" ht="13.5" customHeight="1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</row>
    <row r="309" ht="13.5" customHeight="1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</row>
    <row r="310" ht="13.5" customHeight="1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</row>
    <row r="311" ht="13.5" customHeight="1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</row>
    <row r="312" ht="13.5" customHeight="1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</row>
    <row r="313" ht="13.5" customHeight="1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</row>
    <row r="314" ht="13.5" customHeight="1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</row>
    <row r="315" ht="13.5" customHeight="1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</row>
    <row r="316" ht="13.5" customHeight="1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</row>
    <row r="317" ht="13.5" customHeight="1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</row>
    <row r="318" ht="13.5" customHeight="1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</row>
    <row r="319" ht="13.5" customHeight="1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</row>
    <row r="320" ht="13.5" customHeight="1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</row>
    <row r="321" ht="13.5" customHeight="1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</row>
    <row r="322" ht="13.5" customHeight="1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</row>
    <row r="323" ht="13.5" customHeight="1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</row>
    <row r="324" ht="13.5" customHeight="1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</row>
    <row r="325" ht="13.5" customHeight="1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</row>
    <row r="326" ht="13.5" customHeight="1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</row>
    <row r="327" ht="13.5" customHeight="1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</row>
    <row r="328" ht="13.5" customHeight="1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</row>
    <row r="329" ht="13.5" customHeight="1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</row>
    <row r="330" ht="13.5" customHeight="1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</row>
    <row r="331" ht="13.5" customHeight="1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</row>
    <row r="332" ht="13.5" customHeight="1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</row>
    <row r="333" ht="13.5" customHeight="1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</row>
    <row r="334" ht="13.5" customHeight="1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</row>
    <row r="335" ht="13.5" customHeight="1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</row>
    <row r="336" ht="13.5" customHeight="1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</row>
    <row r="337" ht="13.5" customHeight="1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</row>
    <row r="338" ht="13.5" customHeight="1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</row>
    <row r="339" ht="13.5" customHeight="1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</row>
    <row r="340" ht="13.5" customHeight="1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</row>
    <row r="341" ht="13.5" customHeight="1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</row>
    <row r="342" ht="13.5" customHeight="1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</row>
    <row r="343" ht="13.5" customHeight="1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</row>
    <row r="344" ht="13.5" customHeight="1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</row>
    <row r="345" ht="13.5" customHeight="1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</row>
    <row r="346" ht="13.5" customHeight="1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</row>
    <row r="347" ht="13.5" customHeight="1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</row>
    <row r="348" ht="13.5" customHeight="1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</row>
    <row r="349" ht="13.5" customHeight="1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</row>
    <row r="350" ht="13.5" customHeight="1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</row>
    <row r="351" ht="13.5" customHeight="1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</row>
    <row r="352" ht="13.5" customHeight="1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</row>
    <row r="353" ht="13.5" customHeight="1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</row>
    <row r="354" ht="13.5" customHeight="1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</row>
    <row r="355" ht="13.5" customHeight="1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</row>
    <row r="356" ht="13.5" customHeight="1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</row>
    <row r="357" ht="13.5" customHeight="1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</row>
    <row r="358" ht="13.5" customHeight="1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</row>
    <row r="359" ht="13.5" customHeight="1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</row>
    <row r="360" ht="13.5" customHeight="1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</row>
    <row r="361" ht="13.5" customHeight="1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</row>
    <row r="362" ht="13.5" customHeight="1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</row>
    <row r="363" ht="13.5" customHeight="1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</row>
    <row r="364" ht="13.5" customHeight="1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</row>
    <row r="365" ht="13.5" customHeight="1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</row>
    <row r="366" ht="13.5" customHeight="1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</row>
    <row r="367" ht="13.5" customHeight="1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</row>
    <row r="368" ht="13.5" customHeight="1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</row>
    <row r="369" ht="13.5" customHeight="1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</row>
    <row r="370" ht="13.5" customHeight="1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</row>
    <row r="371" ht="13.5" customHeight="1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</row>
    <row r="372" ht="13.5" customHeight="1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</row>
    <row r="373" ht="13.5" customHeight="1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</row>
    <row r="374" ht="13.5" customHeight="1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</row>
    <row r="375" ht="13.5" customHeight="1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</row>
    <row r="376" ht="13.5" customHeight="1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</row>
    <row r="377" ht="13.5" customHeight="1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</row>
    <row r="378" ht="13.5" customHeight="1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</row>
    <row r="379" ht="13.5" customHeight="1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</row>
    <row r="380" ht="13.5" customHeight="1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</row>
    <row r="381" ht="13.5" customHeight="1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</row>
    <row r="382" ht="13.5" customHeight="1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</row>
    <row r="383" ht="13.5" customHeight="1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</row>
    <row r="384" ht="13.5" customHeight="1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</row>
    <row r="385" ht="13.5" customHeight="1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</row>
    <row r="386" ht="13.5" customHeight="1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</row>
    <row r="387" ht="13.5" customHeight="1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</row>
    <row r="388" ht="13.5" customHeight="1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</row>
    <row r="389" ht="13.5" customHeight="1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</row>
    <row r="390" ht="13.5" customHeight="1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</row>
    <row r="391" ht="13.5" customHeight="1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</row>
    <row r="392" ht="13.5" customHeight="1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</row>
    <row r="393" ht="13.5" customHeight="1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</row>
    <row r="394" ht="13.5" customHeight="1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</row>
    <row r="395" ht="13.5" customHeight="1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</row>
    <row r="396" ht="13.5" customHeight="1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</row>
    <row r="397" ht="13.5" customHeight="1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</row>
    <row r="398" ht="13.5" customHeight="1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</row>
    <row r="399" ht="13.5" customHeight="1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</row>
    <row r="400" ht="13.5" customHeight="1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</row>
    <row r="401" ht="13.5" customHeight="1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</row>
    <row r="402" ht="13.5" customHeight="1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</row>
    <row r="403" ht="13.5" customHeight="1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</row>
    <row r="404" ht="13.5" customHeight="1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</row>
    <row r="405" ht="13.5" customHeight="1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</row>
    <row r="406" ht="13.5" customHeight="1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</row>
    <row r="407" ht="13.5" customHeight="1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</row>
    <row r="408" ht="13.5" customHeight="1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</row>
    <row r="409" ht="13.5" customHeight="1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</row>
    <row r="410" ht="13.5" customHeight="1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</row>
    <row r="411" ht="13.5" customHeight="1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</row>
    <row r="412" ht="13.5" customHeight="1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</row>
    <row r="413" ht="13.5" customHeight="1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</row>
    <row r="414" ht="13.5" customHeight="1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</row>
    <row r="415" ht="13.5" customHeight="1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</row>
    <row r="416" ht="13.5" customHeight="1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</row>
    <row r="417" ht="13.5" customHeight="1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</row>
    <row r="418" ht="13.5" customHeight="1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</row>
    <row r="419" ht="13.5" customHeight="1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</row>
    <row r="420" ht="13.5" customHeight="1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</row>
    <row r="421" ht="13.5" customHeight="1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</row>
    <row r="422" ht="13.5" customHeight="1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</row>
    <row r="423" ht="13.5" customHeight="1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</row>
    <row r="424" ht="13.5" customHeight="1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</row>
    <row r="425" ht="13.5" customHeight="1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</row>
    <row r="426" ht="13.5" customHeight="1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</row>
    <row r="427" ht="13.5" customHeight="1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</row>
    <row r="428" ht="13.5" customHeight="1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</row>
    <row r="429" ht="13.5" customHeight="1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</row>
    <row r="430" ht="13.5" customHeight="1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</row>
    <row r="431" ht="13.5" customHeight="1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</row>
    <row r="432" ht="13.5" customHeight="1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</row>
    <row r="433" ht="13.5" customHeight="1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</row>
    <row r="434" ht="13.5" customHeight="1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</row>
    <row r="435" ht="13.5" customHeight="1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</row>
    <row r="436" ht="13.5" customHeight="1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</row>
    <row r="437" ht="13.5" customHeight="1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</row>
    <row r="438" ht="13.5" customHeight="1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</row>
    <row r="439" ht="13.5" customHeight="1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</row>
    <row r="440" ht="13.5" customHeight="1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</row>
    <row r="441" ht="13.5" customHeight="1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</row>
    <row r="442" ht="13.5" customHeight="1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</row>
    <row r="443" ht="13.5" customHeight="1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</row>
    <row r="444" ht="13.5" customHeight="1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</row>
    <row r="445" ht="13.5" customHeight="1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</row>
    <row r="446" ht="13.5" customHeight="1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</row>
    <row r="447" ht="13.5" customHeight="1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</row>
    <row r="448" ht="13.5" customHeight="1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</row>
    <row r="449" ht="13.5" customHeight="1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</row>
    <row r="450" ht="13.5" customHeight="1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</row>
    <row r="451" ht="13.5" customHeight="1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</row>
    <row r="452" ht="13.5" customHeight="1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</row>
    <row r="453" ht="13.5" customHeight="1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</row>
    <row r="454" ht="13.5" customHeight="1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</row>
    <row r="455" ht="13.5" customHeight="1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</row>
    <row r="456" ht="13.5" customHeight="1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</row>
    <row r="457" ht="13.5" customHeight="1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</row>
    <row r="458" ht="13.5" customHeight="1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</row>
    <row r="459" ht="13.5" customHeight="1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</row>
    <row r="460" ht="13.5" customHeight="1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</row>
    <row r="461" ht="13.5" customHeight="1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</row>
    <row r="462" ht="13.5" customHeight="1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</row>
    <row r="463" ht="13.5" customHeight="1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</row>
    <row r="464" ht="13.5" customHeight="1">
      <c r="A464" s="76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</row>
    <row r="465" ht="13.5" customHeight="1">
      <c r="A465" s="76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</row>
    <row r="466" ht="13.5" customHeight="1">
      <c r="A466" s="76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</row>
    <row r="467" ht="13.5" customHeight="1">
      <c r="A467" s="76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</row>
    <row r="468" ht="13.5" customHeight="1">
      <c r="A468" s="76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</row>
    <row r="469" ht="13.5" customHeight="1">
      <c r="A469" s="76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</row>
    <row r="470" ht="13.5" customHeight="1">
      <c r="A470" s="76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</row>
    <row r="471" ht="13.5" customHeight="1">
      <c r="A471" s="76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</row>
    <row r="472" ht="13.5" customHeight="1">
      <c r="A472" s="76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</row>
    <row r="473" ht="13.5" customHeight="1">
      <c r="A473" s="76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</row>
    <row r="474" ht="13.5" customHeight="1">
      <c r="A474" s="76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</row>
    <row r="475" ht="13.5" customHeight="1">
      <c r="A475" s="76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</row>
    <row r="476" ht="13.5" customHeight="1">
      <c r="A476" s="76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</row>
    <row r="477" ht="13.5" customHeight="1">
      <c r="A477" s="76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</row>
    <row r="478" ht="13.5" customHeight="1">
      <c r="A478" s="76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</row>
    <row r="479" ht="13.5" customHeight="1">
      <c r="A479" s="76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</row>
    <row r="480" ht="13.5" customHeight="1">
      <c r="A480" s="76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</row>
    <row r="481" ht="13.5" customHeight="1">
      <c r="A481" s="76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</row>
    <row r="482" ht="13.5" customHeight="1">
      <c r="A482" s="76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</row>
    <row r="483" ht="13.5" customHeight="1">
      <c r="A483" s="76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</row>
    <row r="484" ht="13.5" customHeight="1">
      <c r="A484" s="76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</row>
    <row r="485" ht="13.5" customHeight="1">
      <c r="A485" s="76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</row>
    <row r="486" ht="13.5" customHeight="1">
      <c r="A486" s="76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</row>
    <row r="487" ht="13.5" customHeight="1">
      <c r="A487" s="76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</row>
    <row r="488" ht="13.5" customHeight="1">
      <c r="A488" s="76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</row>
    <row r="489" ht="13.5" customHeight="1">
      <c r="A489" s="76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</row>
    <row r="490" ht="13.5" customHeight="1">
      <c r="A490" s="76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</row>
    <row r="491" ht="13.5" customHeight="1">
      <c r="A491" s="76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</row>
    <row r="492" ht="13.5" customHeight="1">
      <c r="A492" s="76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</row>
    <row r="493" ht="13.5" customHeight="1">
      <c r="A493" s="76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</row>
    <row r="494" ht="13.5" customHeight="1">
      <c r="A494" s="76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</row>
    <row r="495" ht="13.5" customHeight="1">
      <c r="A495" s="76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</row>
    <row r="496" ht="13.5" customHeight="1">
      <c r="A496" s="76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</row>
    <row r="497" ht="13.5" customHeight="1">
      <c r="A497" s="76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</row>
    <row r="498" ht="13.5" customHeight="1">
      <c r="A498" s="76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</row>
    <row r="499" ht="13.5" customHeight="1">
      <c r="A499" s="76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</row>
    <row r="500" ht="13.5" customHeight="1">
      <c r="A500" s="76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</row>
    <row r="501" ht="13.5" customHeight="1">
      <c r="A501" s="76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</row>
    <row r="502" ht="13.5" customHeight="1">
      <c r="A502" s="76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</row>
    <row r="503" ht="13.5" customHeight="1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</row>
    <row r="504" ht="13.5" customHeight="1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</row>
    <row r="505" ht="13.5" customHeight="1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</row>
    <row r="506" ht="13.5" customHeight="1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</row>
    <row r="507" ht="13.5" customHeight="1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</row>
    <row r="508" ht="13.5" customHeight="1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</row>
    <row r="509" ht="13.5" customHeight="1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</row>
    <row r="510" ht="13.5" customHeight="1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</row>
    <row r="511" ht="13.5" customHeight="1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</row>
    <row r="512" ht="13.5" customHeight="1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</row>
    <row r="513" ht="13.5" customHeight="1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</row>
    <row r="514" ht="13.5" customHeight="1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</row>
    <row r="515" ht="13.5" customHeight="1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</row>
    <row r="516" ht="13.5" customHeight="1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</row>
    <row r="517" ht="13.5" customHeight="1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</row>
    <row r="518" ht="13.5" customHeight="1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</row>
    <row r="519" ht="13.5" customHeight="1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</row>
    <row r="520" ht="13.5" customHeight="1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</row>
    <row r="521" ht="13.5" customHeight="1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</row>
    <row r="522" ht="13.5" customHeight="1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</row>
    <row r="523" ht="13.5" customHeight="1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</row>
    <row r="524" ht="13.5" customHeight="1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</row>
    <row r="525" ht="13.5" customHeight="1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</row>
    <row r="526" ht="13.5" customHeight="1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</row>
    <row r="527" ht="13.5" customHeight="1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</row>
    <row r="528" ht="13.5" customHeight="1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</row>
    <row r="529" ht="13.5" customHeight="1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</row>
    <row r="530" ht="13.5" customHeight="1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</row>
    <row r="531" ht="13.5" customHeight="1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</row>
    <row r="532" ht="13.5" customHeight="1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</row>
    <row r="533" ht="13.5" customHeight="1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</row>
    <row r="534" ht="13.5" customHeight="1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</row>
    <row r="535" ht="13.5" customHeight="1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</row>
    <row r="536" ht="13.5" customHeight="1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</row>
    <row r="537" ht="13.5" customHeight="1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</row>
    <row r="538" ht="13.5" customHeight="1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</row>
    <row r="539" ht="13.5" customHeight="1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</row>
    <row r="540" ht="13.5" customHeight="1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</row>
    <row r="541" ht="13.5" customHeight="1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</row>
    <row r="542" ht="13.5" customHeight="1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</row>
    <row r="543" ht="13.5" customHeight="1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</row>
    <row r="544" ht="13.5" customHeight="1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</row>
    <row r="545" ht="13.5" customHeight="1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</row>
    <row r="546" ht="13.5" customHeight="1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</row>
    <row r="547" ht="13.5" customHeight="1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</row>
    <row r="548" ht="13.5" customHeight="1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</row>
    <row r="549" ht="13.5" customHeight="1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</row>
    <row r="550" ht="13.5" customHeight="1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</row>
    <row r="551" ht="13.5" customHeight="1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</row>
    <row r="552" ht="13.5" customHeight="1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</row>
    <row r="553" ht="13.5" customHeight="1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</row>
    <row r="554" ht="13.5" customHeight="1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</row>
    <row r="555" ht="13.5" customHeight="1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</row>
    <row r="556" ht="13.5" customHeight="1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</row>
    <row r="557" ht="13.5" customHeight="1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</row>
    <row r="558" ht="13.5" customHeight="1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</row>
    <row r="559" ht="13.5" customHeight="1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</row>
    <row r="560" ht="13.5" customHeight="1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</row>
    <row r="561" ht="13.5" customHeight="1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</row>
    <row r="562" ht="13.5" customHeight="1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</row>
    <row r="563" ht="13.5" customHeight="1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</row>
    <row r="564" ht="13.5" customHeight="1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</row>
    <row r="565" ht="13.5" customHeight="1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</row>
    <row r="566" ht="13.5" customHeight="1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</row>
    <row r="567" ht="13.5" customHeight="1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</row>
    <row r="568" ht="13.5" customHeight="1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</row>
    <row r="569" ht="13.5" customHeight="1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</row>
    <row r="570" ht="13.5" customHeight="1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</row>
    <row r="571" ht="13.5" customHeight="1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</row>
    <row r="572" ht="13.5" customHeight="1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</row>
    <row r="573" ht="13.5" customHeight="1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</row>
    <row r="574" ht="13.5" customHeight="1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</row>
    <row r="575" ht="13.5" customHeight="1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</row>
    <row r="576" ht="13.5" customHeight="1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</row>
    <row r="577" ht="13.5" customHeight="1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</row>
    <row r="578" ht="13.5" customHeight="1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</row>
    <row r="579" ht="13.5" customHeight="1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</row>
    <row r="580" ht="13.5" customHeight="1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</row>
    <row r="581" ht="13.5" customHeight="1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</row>
    <row r="582" ht="13.5" customHeight="1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</row>
    <row r="583" ht="13.5" customHeight="1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</row>
    <row r="584" ht="13.5" customHeight="1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</row>
    <row r="585" ht="13.5" customHeight="1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</row>
    <row r="586" ht="13.5" customHeight="1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</row>
    <row r="587" ht="13.5" customHeight="1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</row>
    <row r="588" ht="13.5" customHeight="1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</row>
    <row r="589" ht="13.5" customHeight="1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</row>
    <row r="590" ht="13.5" customHeight="1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</row>
    <row r="591" ht="13.5" customHeight="1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</row>
    <row r="592" ht="13.5" customHeight="1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</row>
    <row r="593" ht="13.5" customHeight="1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</row>
    <row r="594" ht="13.5" customHeight="1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</row>
    <row r="595" ht="13.5" customHeight="1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</row>
    <row r="596" ht="13.5" customHeight="1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</row>
    <row r="597" ht="13.5" customHeight="1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</row>
    <row r="598" ht="13.5" customHeight="1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</row>
    <row r="599" ht="13.5" customHeight="1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</row>
    <row r="600" ht="13.5" customHeight="1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</row>
    <row r="601" ht="13.5" customHeight="1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</row>
    <row r="602" ht="13.5" customHeight="1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</row>
    <row r="603" ht="13.5" customHeight="1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</row>
    <row r="604" ht="13.5" customHeight="1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</row>
    <row r="605" ht="13.5" customHeight="1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</row>
    <row r="606" ht="13.5" customHeight="1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</row>
    <row r="607" ht="13.5" customHeight="1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</row>
    <row r="608" ht="13.5" customHeight="1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</row>
    <row r="609" ht="13.5" customHeight="1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</row>
    <row r="610" ht="13.5" customHeight="1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</row>
    <row r="611" ht="13.5" customHeight="1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</row>
    <row r="612" ht="13.5" customHeight="1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</row>
    <row r="613" ht="13.5" customHeight="1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</row>
    <row r="614" ht="13.5" customHeight="1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</row>
    <row r="615" ht="13.5" customHeight="1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</row>
    <row r="616" ht="13.5" customHeight="1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</row>
    <row r="617" ht="13.5" customHeight="1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</row>
    <row r="618" ht="13.5" customHeight="1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</row>
    <row r="619" ht="13.5" customHeight="1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</row>
    <row r="620" ht="13.5" customHeight="1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</row>
    <row r="621" ht="13.5" customHeight="1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</row>
    <row r="622" ht="13.5" customHeight="1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</row>
    <row r="623" ht="13.5" customHeight="1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</row>
    <row r="624" ht="13.5" customHeight="1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</row>
    <row r="625" ht="13.5" customHeight="1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</row>
    <row r="626" ht="13.5" customHeight="1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</row>
    <row r="627" ht="13.5" customHeight="1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</row>
    <row r="628" ht="13.5" customHeight="1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</row>
    <row r="629" ht="13.5" customHeight="1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</row>
    <row r="630" ht="13.5" customHeight="1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</row>
    <row r="631" ht="13.5" customHeight="1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</row>
    <row r="632" ht="13.5" customHeight="1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</row>
    <row r="633" ht="13.5" customHeight="1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</row>
    <row r="634" ht="13.5" customHeight="1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</row>
    <row r="635" ht="13.5" customHeight="1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</row>
    <row r="636" ht="13.5" customHeight="1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</row>
    <row r="637" ht="13.5" customHeight="1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</row>
    <row r="638" ht="13.5" customHeight="1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</row>
    <row r="639" ht="13.5" customHeight="1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</row>
    <row r="640" ht="13.5" customHeight="1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</row>
    <row r="641" ht="13.5" customHeight="1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</row>
    <row r="642" ht="13.5" customHeight="1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</row>
    <row r="643" ht="13.5" customHeight="1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</row>
    <row r="644" ht="13.5" customHeight="1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</row>
    <row r="645" ht="13.5" customHeight="1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</row>
    <row r="646" ht="13.5" customHeight="1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</row>
    <row r="647" ht="13.5" customHeight="1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</row>
    <row r="648" ht="13.5" customHeight="1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</row>
    <row r="649" ht="13.5" customHeight="1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</row>
    <row r="650" ht="13.5" customHeight="1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</row>
    <row r="651" ht="13.5" customHeight="1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</row>
    <row r="652" ht="13.5" customHeight="1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</row>
    <row r="653" ht="13.5" customHeight="1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</row>
    <row r="654" ht="13.5" customHeight="1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</row>
    <row r="655" ht="13.5" customHeight="1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</row>
    <row r="656" ht="13.5" customHeight="1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</row>
    <row r="657" ht="13.5" customHeight="1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</row>
    <row r="658" ht="13.5" customHeight="1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</row>
    <row r="659" ht="13.5" customHeight="1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</row>
    <row r="660" ht="13.5" customHeight="1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</row>
    <row r="661" ht="13.5" customHeight="1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</row>
    <row r="662" ht="13.5" customHeight="1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</row>
    <row r="663" ht="13.5" customHeight="1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</row>
    <row r="664" ht="13.5" customHeight="1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</row>
    <row r="665" ht="13.5" customHeight="1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</row>
    <row r="666" ht="13.5" customHeight="1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</row>
    <row r="667" ht="13.5" customHeight="1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</row>
    <row r="668" ht="13.5" customHeight="1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</row>
    <row r="669" ht="13.5" customHeight="1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</row>
    <row r="670" ht="13.5" customHeight="1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</row>
    <row r="671" ht="13.5" customHeight="1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</row>
    <row r="672" ht="13.5" customHeight="1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</row>
    <row r="673" ht="13.5" customHeight="1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</row>
    <row r="674" ht="13.5" customHeight="1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</row>
    <row r="675" ht="13.5" customHeight="1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</row>
    <row r="676" ht="13.5" customHeight="1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</row>
    <row r="677" ht="13.5" customHeight="1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</row>
    <row r="678" ht="13.5" customHeight="1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</row>
    <row r="679" ht="13.5" customHeight="1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</row>
    <row r="680" ht="13.5" customHeight="1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</row>
    <row r="681" ht="13.5" customHeight="1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</row>
    <row r="682" ht="13.5" customHeight="1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</row>
    <row r="683" ht="13.5" customHeight="1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</row>
    <row r="684" ht="13.5" customHeight="1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</row>
    <row r="685" ht="13.5" customHeight="1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</row>
    <row r="686" ht="13.5" customHeight="1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</row>
    <row r="687" ht="13.5" customHeight="1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</row>
    <row r="688" ht="13.5" customHeight="1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</row>
    <row r="689" ht="13.5" customHeight="1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</row>
    <row r="690" ht="13.5" customHeight="1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</row>
    <row r="691" ht="13.5" customHeight="1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</row>
    <row r="692" ht="13.5" customHeight="1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</row>
    <row r="693" ht="13.5" customHeight="1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</row>
    <row r="694" ht="13.5" customHeight="1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</row>
    <row r="695" ht="13.5" customHeight="1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</row>
    <row r="696" ht="13.5" customHeight="1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</row>
    <row r="697" ht="13.5" customHeight="1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</row>
    <row r="698" ht="13.5" customHeight="1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</row>
    <row r="699" ht="13.5" customHeight="1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</row>
    <row r="700" ht="13.5" customHeight="1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</row>
    <row r="701" ht="13.5" customHeight="1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</row>
    <row r="702" ht="13.5" customHeight="1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</row>
    <row r="703" ht="13.5" customHeight="1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</row>
    <row r="704" ht="13.5" customHeight="1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</row>
    <row r="705" ht="13.5" customHeight="1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</row>
    <row r="706" ht="13.5" customHeight="1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</row>
    <row r="707" ht="13.5" customHeight="1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</row>
    <row r="708" ht="13.5" customHeight="1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</row>
    <row r="709" ht="13.5" customHeight="1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</row>
    <row r="710" ht="13.5" customHeight="1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</row>
    <row r="711" ht="13.5" customHeight="1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</row>
    <row r="712" ht="13.5" customHeight="1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</row>
    <row r="713" ht="13.5" customHeight="1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</row>
    <row r="714" ht="13.5" customHeight="1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</row>
    <row r="715" ht="13.5" customHeight="1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</row>
    <row r="716" ht="13.5" customHeight="1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</row>
    <row r="717" ht="13.5" customHeight="1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</row>
    <row r="718" ht="13.5" customHeight="1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</row>
    <row r="719" ht="13.5" customHeight="1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</row>
    <row r="720" ht="13.5" customHeight="1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</row>
    <row r="721" ht="13.5" customHeight="1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</row>
    <row r="722" ht="13.5" customHeight="1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</row>
    <row r="723" ht="13.5" customHeight="1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</row>
    <row r="724" ht="13.5" customHeight="1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</row>
    <row r="725" ht="13.5" customHeight="1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</row>
    <row r="726" ht="13.5" customHeight="1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</row>
    <row r="727" ht="13.5" customHeight="1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</row>
    <row r="728" ht="13.5" customHeight="1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</row>
    <row r="729" ht="13.5" customHeight="1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</row>
    <row r="730" ht="13.5" customHeight="1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</row>
    <row r="731" ht="13.5" customHeight="1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</row>
    <row r="732" ht="13.5" customHeight="1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</row>
    <row r="733" ht="13.5" customHeight="1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</row>
    <row r="734" ht="13.5" customHeight="1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</row>
    <row r="735" ht="13.5" customHeight="1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</row>
    <row r="736" ht="13.5" customHeight="1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</row>
    <row r="737" ht="13.5" customHeight="1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</row>
    <row r="738" ht="13.5" customHeight="1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</row>
    <row r="739" ht="13.5" customHeight="1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</row>
    <row r="740" ht="13.5" customHeight="1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</row>
    <row r="741" ht="13.5" customHeight="1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</row>
    <row r="742" ht="13.5" customHeight="1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</row>
    <row r="743" ht="13.5" customHeight="1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</row>
    <row r="744" ht="13.5" customHeight="1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</row>
    <row r="745" ht="13.5" customHeight="1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</row>
    <row r="746" ht="13.5" customHeight="1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</row>
    <row r="747" ht="13.5" customHeight="1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</row>
    <row r="748" ht="13.5" customHeight="1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</row>
    <row r="749" ht="13.5" customHeight="1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</row>
    <row r="750" ht="13.5" customHeight="1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</row>
    <row r="751" ht="13.5" customHeight="1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</row>
    <row r="752" ht="13.5" customHeight="1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</row>
    <row r="753" ht="13.5" customHeight="1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</row>
    <row r="754" ht="13.5" customHeight="1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</row>
    <row r="755" ht="13.5" customHeight="1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</row>
    <row r="756" ht="13.5" customHeight="1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</row>
    <row r="757" ht="13.5" customHeight="1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</row>
    <row r="758" ht="13.5" customHeight="1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</row>
    <row r="759" ht="13.5" customHeight="1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</row>
    <row r="760" ht="13.5" customHeight="1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</row>
    <row r="761" ht="13.5" customHeight="1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</row>
    <row r="762" ht="13.5" customHeight="1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</row>
    <row r="763" ht="13.5" customHeight="1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</row>
    <row r="764" ht="13.5" customHeight="1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</row>
    <row r="765" ht="13.5" customHeight="1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</row>
    <row r="766" ht="13.5" customHeight="1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</row>
    <row r="767" ht="13.5" customHeight="1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</row>
    <row r="768" ht="13.5" customHeight="1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</row>
    <row r="769" ht="13.5" customHeight="1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</row>
    <row r="770" ht="13.5" customHeight="1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</row>
    <row r="771" ht="13.5" customHeight="1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</row>
    <row r="772" ht="13.5" customHeight="1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</row>
    <row r="773" ht="13.5" customHeight="1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</row>
    <row r="774" ht="13.5" customHeight="1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</row>
    <row r="775" ht="13.5" customHeight="1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</row>
    <row r="776" ht="13.5" customHeight="1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</row>
    <row r="777" ht="13.5" customHeight="1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</row>
    <row r="778" ht="13.5" customHeight="1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</row>
    <row r="779" ht="13.5" customHeight="1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</row>
    <row r="780" ht="13.5" customHeight="1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</row>
    <row r="781" ht="13.5" customHeight="1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</row>
    <row r="782" ht="13.5" customHeight="1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</row>
    <row r="783" ht="13.5" customHeight="1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</row>
    <row r="784" ht="13.5" customHeight="1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</row>
    <row r="785" ht="13.5" customHeight="1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</row>
    <row r="786" ht="13.5" customHeight="1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</row>
    <row r="787" ht="13.5" customHeight="1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</row>
    <row r="788" ht="13.5" customHeight="1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</row>
    <row r="789" ht="13.5" customHeight="1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</row>
    <row r="790" ht="13.5" customHeight="1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</row>
    <row r="791" ht="13.5" customHeight="1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</row>
    <row r="792" ht="13.5" customHeight="1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</row>
    <row r="793" ht="13.5" customHeight="1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</row>
    <row r="794" ht="13.5" customHeight="1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</row>
    <row r="795" ht="13.5" customHeight="1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</row>
    <row r="796" ht="13.5" customHeight="1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</row>
    <row r="797" ht="13.5" customHeight="1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</row>
    <row r="798" ht="13.5" customHeight="1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</row>
    <row r="799" ht="13.5" customHeight="1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</row>
    <row r="800" ht="13.5" customHeight="1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</row>
    <row r="801" ht="13.5" customHeight="1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</row>
    <row r="802" ht="13.5" customHeight="1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</row>
    <row r="803" ht="13.5" customHeight="1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</row>
    <row r="804" ht="13.5" customHeight="1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</row>
    <row r="805" ht="13.5" customHeight="1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</row>
    <row r="806" ht="13.5" customHeight="1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</row>
    <row r="807" ht="13.5" customHeight="1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</row>
    <row r="808" ht="13.5" customHeight="1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</row>
    <row r="809" ht="13.5" customHeight="1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</row>
    <row r="810" ht="13.5" customHeight="1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</row>
    <row r="811" ht="13.5" customHeight="1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</row>
    <row r="812" ht="13.5" customHeight="1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</row>
    <row r="813" ht="13.5" customHeight="1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</row>
    <row r="814" ht="13.5" customHeight="1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</row>
    <row r="815" ht="13.5" customHeight="1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</row>
    <row r="816" ht="13.5" customHeight="1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</row>
    <row r="817" ht="13.5" customHeight="1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</row>
    <row r="818" ht="13.5" customHeight="1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</row>
    <row r="819" ht="13.5" customHeight="1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</row>
    <row r="820" ht="13.5" customHeight="1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</row>
    <row r="821" ht="13.5" customHeight="1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</row>
    <row r="822" ht="13.5" customHeight="1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</row>
    <row r="823" ht="13.5" customHeight="1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</row>
    <row r="824" ht="13.5" customHeight="1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</row>
    <row r="825" ht="13.5" customHeight="1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</row>
    <row r="826" ht="13.5" customHeight="1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</row>
    <row r="827" ht="13.5" customHeight="1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</row>
    <row r="828" ht="13.5" customHeight="1">
      <c r="A828" s="76"/>
      <c r="B828" s="76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</row>
    <row r="829" ht="13.5" customHeight="1">
      <c r="A829" s="76"/>
      <c r="B829" s="76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</row>
    <row r="830" ht="13.5" customHeight="1">
      <c r="A830" s="76"/>
      <c r="B830" s="76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</row>
    <row r="831" ht="13.5" customHeight="1">
      <c r="A831" s="76"/>
      <c r="B831" s="76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</row>
    <row r="832" ht="13.5" customHeight="1">
      <c r="A832" s="76"/>
      <c r="B832" s="76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</row>
    <row r="833" ht="13.5" customHeight="1">
      <c r="A833" s="76"/>
      <c r="B833" s="76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</row>
    <row r="834" ht="13.5" customHeight="1">
      <c r="A834" s="76"/>
      <c r="B834" s="76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</row>
    <row r="835" ht="13.5" customHeight="1">
      <c r="A835" s="76"/>
      <c r="B835" s="76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</row>
    <row r="836" ht="13.5" customHeight="1">
      <c r="A836" s="76"/>
      <c r="B836" s="76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</row>
    <row r="837" ht="13.5" customHeight="1">
      <c r="A837" s="76"/>
      <c r="B837" s="76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</row>
    <row r="838" ht="13.5" customHeight="1">
      <c r="A838" s="76"/>
      <c r="B838" s="76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</row>
    <row r="839" ht="13.5" customHeight="1">
      <c r="A839" s="76"/>
      <c r="B839" s="76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</row>
    <row r="840" ht="13.5" customHeight="1">
      <c r="A840" s="76"/>
      <c r="B840" s="76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</row>
    <row r="841" ht="13.5" customHeight="1">
      <c r="A841" s="76"/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</row>
    <row r="842" ht="13.5" customHeight="1">
      <c r="A842" s="76"/>
      <c r="B842" s="76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</row>
    <row r="843" ht="13.5" customHeight="1">
      <c r="A843" s="76"/>
      <c r="B843" s="76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</row>
    <row r="844" ht="13.5" customHeight="1">
      <c r="A844" s="76"/>
      <c r="B844" s="76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</row>
    <row r="845" ht="13.5" customHeight="1">
      <c r="A845" s="76"/>
      <c r="B845" s="76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</row>
    <row r="846" ht="13.5" customHeight="1">
      <c r="A846" s="76"/>
      <c r="B846" s="76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</row>
    <row r="847" ht="13.5" customHeight="1">
      <c r="A847" s="76"/>
      <c r="B847" s="76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</row>
    <row r="848" ht="13.5" customHeight="1">
      <c r="A848" s="76"/>
      <c r="B848" s="76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</row>
    <row r="849" ht="13.5" customHeight="1">
      <c r="A849" s="76"/>
      <c r="B849" s="76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</row>
    <row r="850" ht="13.5" customHeight="1">
      <c r="A850" s="76"/>
      <c r="B850" s="76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</row>
    <row r="851" ht="13.5" customHeight="1">
      <c r="A851" s="76"/>
      <c r="B851" s="76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</row>
    <row r="852" ht="13.5" customHeight="1">
      <c r="A852" s="76"/>
      <c r="B852" s="76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</row>
    <row r="853" ht="13.5" customHeight="1">
      <c r="A853" s="76"/>
      <c r="B853" s="76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</row>
    <row r="854" ht="13.5" customHeight="1">
      <c r="A854" s="76"/>
      <c r="B854" s="76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</row>
    <row r="855" ht="13.5" customHeight="1">
      <c r="A855" s="76"/>
      <c r="B855" s="76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</row>
    <row r="856" ht="13.5" customHeight="1">
      <c r="A856" s="76"/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</row>
    <row r="857" ht="13.5" customHeight="1">
      <c r="A857" s="76"/>
      <c r="B857" s="76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</row>
    <row r="858" ht="13.5" customHeight="1">
      <c r="A858" s="76"/>
      <c r="B858" s="76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</row>
    <row r="859" ht="13.5" customHeight="1">
      <c r="A859" s="76"/>
      <c r="B859" s="76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</row>
    <row r="860" ht="13.5" customHeight="1">
      <c r="A860" s="76"/>
      <c r="B860" s="76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</row>
    <row r="861" ht="13.5" customHeight="1">
      <c r="A861" s="76"/>
      <c r="B861" s="76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</row>
    <row r="862" ht="13.5" customHeight="1">
      <c r="A862" s="76"/>
      <c r="B862" s="76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</row>
    <row r="863" ht="13.5" customHeight="1">
      <c r="A863" s="76"/>
      <c r="B863" s="76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</row>
    <row r="864" ht="13.5" customHeight="1">
      <c r="A864" s="76"/>
      <c r="B864" s="76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</row>
    <row r="865" ht="13.5" customHeight="1">
      <c r="A865" s="76"/>
      <c r="B865" s="76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</row>
    <row r="866" ht="13.5" customHeight="1">
      <c r="A866" s="76"/>
      <c r="B866" s="76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</row>
    <row r="867" ht="13.5" customHeight="1">
      <c r="A867" s="76"/>
      <c r="B867" s="76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</row>
    <row r="868" ht="13.5" customHeight="1">
      <c r="A868" s="76"/>
      <c r="B868" s="76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</row>
    <row r="869" ht="13.5" customHeight="1">
      <c r="A869" s="76"/>
      <c r="B869" s="76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</row>
    <row r="870" ht="13.5" customHeight="1">
      <c r="A870" s="76"/>
      <c r="B870" s="76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</row>
    <row r="871" ht="13.5" customHeight="1">
      <c r="A871" s="76"/>
      <c r="B871" s="76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</row>
    <row r="872" ht="13.5" customHeight="1">
      <c r="A872" s="76"/>
      <c r="B872" s="76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</row>
    <row r="873" ht="13.5" customHeight="1">
      <c r="A873" s="76"/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</row>
    <row r="874" ht="13.5" customHeight="1">
      <c r="A874" s="76"/>
      <c r="B874" s="76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</row>
    <row r="875" ht="13.5" customHeight="1">
      <c r="A875" s="76"/>
      <c r="B875" s="76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</row>
    <row r="876" ht="13.5" customHeight="1">
      <c r="A876" s="76"/>
      <c r="B876" s="76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</row>
    <row r="877" ht="13.5" customHeight="1">
      <c r="A877" s="76"/>
      <c r="B877" s="76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</row>
    <row r="878" ht="13.5" customHeight="1">
      <c r="A878" s="76"/>
      <c r="B878" s="76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</row>
    <row r="879" ht="13.5" customHeight="1">
      <c r="A879" s="76"/>
      <c r="B879" s="76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</row>
    <row r="880" ht="13.5" customHeight="1">
      <c r="A880" s="76"/>
      <c r="B880" s="76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</row>
    <row r="881" ht="13.5" customHeight="1">
      <c r="A881" s="76"/>
      <c r="B881" s="76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</row>
    <row r="882" ht="13.5" customHeight="1">
      <c r="A882" s="76"/>
      <c r="B882" s="76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</row>
    <row r="883" ht="13.5" customHeight="1">
      <c r="A883" s="76"/>
      <c r="B883" s="76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</row>
    <row r="884" ht="13.5" customHeight="1">
      <c r="A884" s="76"/>
      <c r="B884" s="76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</row>
    <row r="885" ht="13.5" customHeight="1">
      <c r="A885" s="76"/>
      <c r="B885" s="76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</row>
    <row r="886" ht="13.5" customHeight="1">
      <c r="A886" s="76"/>
      <c r="B886" s="76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</row>
    <row r="887" ht="13.5" customHeight="1">
      <c r="A887" s="76"/>
      <c r="B887" s="76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</row>
    <row r="888" ht="13.5" customHeight="1">
      <c r="A888" s="76"/>
      <c r="B888" s="76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</row>
    <row r="889" ht="13.5" customHeight="1">
      <c r="A889" s="76"/>
      <c r="B889" s="76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</row>
    <row r="890" ht="13.5" customHeight="1">
      <c r="A890" s="76"/>
      <c r="B890" s="76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</row>
    <row r="891" ht="13.5" customHeight="1">
      <c r="A891" s="76"/>
      <c r="B891" s="76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</row>
    <row r="892" ht="13.5" customHeight="1">
      <c r="A892" s="76"/>
      <c r="B892" s="76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</row>
    <row r="893" ht="13.5" customHeight="1">
      <c r="A893" s="76"/>
      <c r="B893" s="76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</row>
    <row r="894" ht="13.5" customHeight="1">
      <c r="A894" s="76"/>
      <c r="B894" s="76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</row>
    <row r="895" ht="13.5" customHeight="1">
      <c r="A895" s="76"/>
      <c r="B895" s="76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</row>
    <row r="896" ht="13.5" customHeight="1">
      <c r="A896" s="76"/>
      <c r="B896" s="76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</row>
    <row r="897" ht="13.5" customHeight="1">
      <c r="A897" s="76"/>
      <c r="B897" s="76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</row>
    <row r="898" ht="13.5" customHeight="1">
      <c r="A898" s="76"/>
      <c r="B898" s="76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</row>
    <row r="899" ht="13.5" customHeight="1">
      <c r="A899" s="76"/>
      <c r="B899" s="76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</row>
    <row r="900" ht="13.5" customHeight="1">
      <c r="A900" s="76"/>
      <c r="B900" s="76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</row>
    <row r="901" ht="13.5" customHeight="1">
      <c r="A901" s="76"/>
      <c r="B901" s="76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</row>
    <row r="902" ht="13.5" customHeight="1">
      <c r="A902" s="76"/>
      <c r="B902" s="76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</row>
    <row r="903" ht="13.5" customHeight="1">
      <c r="A903" s="76"/>
      <c r="B903" s="76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</row>
    <row r="904" ht="13.5" customHeight="1">
      <c r="A904" s="76"/>
      <c r="B904" s="76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</row>
    <row r="905" ht="13.5" customHeight="1">
      <c r="A905" s="76"/>
      <c r="B905" s="76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</row>
    <row r="906" ht="13.5" customHeight="1">
      <c r="A906" s="76"/>
      <c r="B906" s="76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</row>
    <row r="907" ht="13.5" customHeight="1">
      <c r="A907" s="76"/>
      <c r="B907" s="76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</row>
    <row r="908" ht="13.5" customHeight="1">
      <c r="A908" s="76"/>
      <c r="B908" s="76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</row>
    <row r="909" ht="13.5" customHeight="1">
      <c r="A909" s="76"/>
      <c r="B909" s="76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</row>
    <row r="910" ht="13.5" customHeight="1">
      <c r="A910" s="76"/>
      <c r="B910" s="76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</row>
    <row r="911" ht="13.5" customHeight="1">
      <c r="A911" s="76"/>
      <c r="B911" s="76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</row>
    <row r="912" ht="13.5" customHeight="1">
      <c r="A912" s="76"/>
      <c r="B912" s="76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</row>
    <row r="913" ht="13.5" customHeight="1">
      <c r="A913" s="76"/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</row>
    <row r="914" ht="13.5" customHeight="1">
      <c r="A914" s="76"/>
      <c r="B914" s="76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</row>
    <row r="915" ht="13.5" customHeight="1">
      <c r="A915" s="76"/>
      <c r="B915" s="76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</row>
    <row r="916" ht="13.5" customHeight="1">
      <c r="A916" s="76"/>
      <c r="B916" s="76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</row>
    <row r="917" ht="13.5" customHeight="1">
      <c r="A917" s="76"/>
      <c r="B917" s="76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</row>
    <row r="918" ht="13.5" customHeight="1">
      <c r="A918" s="76"/>
      <c r="B918" s="76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</row>
    <row r="919" ht="13.5" customHeight="1">
      <c r="A919" s="76"/>
      <c r="B919" s="76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</row>
    <row r="920" ht="13.5" customHeight="1">
      <c r="A920" s="76"/>
      <c r="B920" s="76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</row>
    <row r="921" ht="13.5" customHeight="1">
      <c r="A921" s="76"/>
      <c r="B921" s="76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</row>
    <row r="922" ht="13.5" customHeight="1">
      <c r="A922" s="76"/>
      <c r="B922" s="76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</row>
    <row r="923" ht="13.5" customHeight="1">
      <c r="A923" s="76"/>
      <c r="B923" s="76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</row>
    <row r="924" ht="13.5" customHeight="1">
      <c r="A924" s="76"/>
      <c r="B924" s="76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</row>
    <row r="925" ht="13.5" customHeight="1">
      <c r="A925" s="76"/>
      <c r="B925" s="76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</row>
    <row r="926" ht="13.5" customHeight="1">
      <c r="A926" s="76"/>
      <c r="B926" s="76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</row>
    <row r="927" ht="13.5" customHeight="1">
      <c r="A927" s="76"/>
      <c r="B927" s="76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</row>
    <row r="928" ht="13.5" customHeight="1">
      <c r="A928" s="76"/>
      <c r="B928" s="76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</row>
    <row r="929" ht="13.5" customHeight="1">
      <c r="A929" s="76"/>
      <c r="B929" s="76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</row>
    <row r="930" ht="13.5" customHeight="1">
      <c r="A930" s="76"/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</row>
    <row r="931" ht="13.5" customHeight="1">
      <c r="A931" s="76"/>
      <c r="B931" s="76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</row>
    <row r="932" ht="13.5" customHeight="1">
      <c r="A932" s="76"/>
      <c r="B932" s="76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</row>
    <row r="933" ht="13.5" customHeight="1">
      <c r="A933" s="76"/>
      <c r="B933" s="76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</row>
    <row r="934" ht="13.5" customHeight="1">
      <c r="A934" s="76"/>
      <c r="B934" s="76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</row>
    <row r="935" ht="13.5" customHeight="1">
      <c r="A935" s="76"/>
      <c r="B935" s="76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</row>
    <row r="936" ht="13.5" customHeight="1">
      <c r="A936" s="76"/>
      <c r="B936" s="76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</row>
    <row r="937" ht="13.5" customHeight="1">
      <c r="A937" s="76"/>
      <c r="B937" s="76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</row>
    <row r="938" ht="13.5" customHeight="1">
      <c r="A938" s="76"/>
      <c r="B938" s="76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</row>
    <row r="939" ht="13.5" customHeight="1">
      <c r="A939" s="76"/>
      <c r="B939" s="76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</row>
    <row r="940" ht="13.5" customHeight="1">
      <c r="A940" s="76"/>
      <c r="B940" s="76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</row>
    <row r="941" ht="13.5" customHeight="1">
      <c r="A941" s="76"/>
      <c r="B941" s="76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</row>
    <row r="942" ht="13.5" customHeight="1">
      <c r="A942" s="76"/>
      <c r="B942" s="76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</row>
    <row r="943" ht="13.5" customHeight="1">
      <c r="A943" s="76"/>
      <c r="B943" s="76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</row>
    <row r="944" ht="13.5" customHeight="1">
      <c r="A944" s="76"/>
      <c r="B944" s="76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</row>
    <row r="945" ht="13.5" customHeight="1">
      <c r="A945" s="76"/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</row>
    <row r="946" ht="13.5" customHeight="1">
      <c r="A946" s="76"/>
      <c r="B946" s="76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</row>
    <row r="947" ht="13.5" customHeight="1">
      <c r="A947" s="76"/>
      <c r="B947" s="76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</row>
    <row r="948" ht="13.5" customHeight="1">
      <c r="A948" s="76"/>
      <c r="B948" s="76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</row>
    <row r="949" ht="13.5" customHeight="1">
      <c r="A949" s="76"/>
      <c r="B949" s="76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</row>
    <row r="950" ht="13.5" customHeight="1">
      <c r="A950" s="76"/>
      <c r="B950" s="76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</row>
    <row r="951" ht="13.5" customHeight="1">
      <c r="A951" s="76"/>
      <c r="B951" s="76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</row>
    <row r="952" ht="13.5" customHeight="1">
      <c r="A952" s="76"/>
      <c r="B952" s="76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</row>
    <row r="953" ht="13.5" customHeight="1">
      <c r="A953" s="76"/>
      <c r="B953" s="76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</row>
    <row r="954" ht="13.5" customHeight="1">
      <c r="A954" s="76"/>
      <c r="B954" s="76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</row>
    <row r="955" ht="13.5" customHeight="1">
      <c r="A955" s="76"/>
      <c r="B955" s="76"/>
      <c r="C955" s="76"/>
      <c r="D955" s="76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</row>
    <row r="956" ht="13.5" customHeight="1">
      <c r="A956" s="76"/>
      <c r="B956" s="76"/>
      <c r="C956" s="76"/>
      <c r="D956" s="76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</row>
    <row r="957" ht="13.5" customHeight="1">
      <c r="A957" s="76"/>
      <c r="B957" s="76"/>
      <c r="C957" s="76"/>
      <c r="D957" s="76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</row>
    <row r="958" ht="13.5" customHeight="1">
      <c r="A958" s="76"/>
      <c r="B958" s="76"/>
      <c r="C958" s="76"/>
      <c r="D958" s="76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</row>
    <row r="959" ht="13.5" customHeight="1">
      <c r="A959" s="76"/>
      <c r="B959" s="76"/>
      <c r="C959" s="76"/>
      <c r="D959" s="76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</row>
    <row r="960" ht="13.5" customHeight="1">
      <c r="A960" s="76"/>
      <c r="B960" s="76"/>
      <c r="C960" s="76"/>
      <c r="D960" s="76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</row>
    <row r="961" ht="13.5" customHeight="1">
      <c r="A961" s="76"/>
      <c r="B961" s="76"/>
      <c r="C961" s="76"/>
      <c r="D961" s="76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</row>
    <row r="962" ht="13.5" customHeight="1">
      <c r="A962" s="76"/>
      <c r="B962" s="76"/>
      <c r="C962" s="76"/>
      <c r="D962" s="76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</row>
    <row r="963" ht="13.5" customHeight="1">
      <c r="A963" s="76"/>
      <c r="B963" s="76"/>
      <c r="C963" s="76"/>
      <c r="D963" s="76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</row>
    <row r="964" ht="13.5" customHeight="1">
      <c r="A964" s="76"/>
      <c r="B964" s="76"/>
      <c r="C964" s="76"/>
      <c r="D964" s="76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</row>
    <row r="965" ht="13.5" customHeight="1">
      <c r="A965" s="76"/>
      <c r="B965" s="76"/>
      <c r="C965" s="76"/>
      <c r="D965" s="76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</row>
    <row r="966" ht="13.5" customHeight="1">
      <c r="A966" s="76"/>
      <c r="B966" s="76"/>
      <c r="C966" s="76"/>
      <c r="D966" s="76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</row>
    <row r="967" ht="13.5" customHeight="1">
      <c r="A967" s="76"/>
      <c r="B967" s="76"/>
      <c r="C967" s="76"/>
      <c r="D967" s="76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</row>
    <row r="968" ht="13.5" customHeight="1">
      <c r="A968" s="76"/>
      <c r="B968" s="76"/>
      <c r="C968" s="76"/>
      <c r="D968" s="76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</row>
    <row r="969" ht="13.5" customHeight="1">
      <c r="A969" s="76"/>
      <c r="B969" s="76"/>
      <c r="C969" s="76"/>
      <c r="D969" s="76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</row>
    <row r="970" ht="13.5" customHeight="1">
      <c r="A970" s="76"/>
      <c r="B970" s="76"/>
      <c r="C970" s="76"/>
      <c r="D970" s="76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</row>
    <row r="971" ht="13.5" customHeight="1">
      <c r="A971" s="76"/>
      <c r="B971" s="76"/>
      <c r="C971" s="76"/>
      <c r="D971" s="76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</row>
    <row r="972" ht="13.5" customHeight="1">
      <c r="A972" s="76"/>
      <c r="B972" s="76"/>
      <c r="C972" s="76"/>
      <c r="D972" s="76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</row>
    <row r="973" ht="13.5" customHeight="1">
      <c r="A973" s="76"/>
      <c r="B973" s="76"/>
      <c r="C973" s="76"/>
      <c r="D973" s="76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</row>
    <row r="974" ht="13.5" customHeight="1">
      <c r="A974" s="76"/>
      <c r="B974" s="76"/>
      <c r="C974" s="76"/>
      <c r="D974" s="76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</row>
    <row r="975" ht="13.5" customHeight="1">
      <c r="A975" s="76"/>
      <c r="B975" s="76"/>
      <c r="C975" s="76"/>
      <c r="D975" s="76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</row>
    <row r="976" ht="13.5" customHeight="1">
      <c r="A976" s="76"/>
      <c r="B976" s="76"/>
      <c r="C976" s="76"/>
      <c r="D976" s="76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</row>
    <row r="977" ht="13.5" customHeight="1">
      <c r="A977" s="76"/>
      <c r="B977" s="76"/>
      <c r="C977" s="76"/>
      <c r="D977" s="76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</row>
    <row r="978" ht="13.5" customHeight="1">
      <c r="A978" s="76"/>
      <c r="B978" s="76"/>
      <c r="C978" s="76"/>
      <c r="D978" s="76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</row>
    <row r="979" ht="13.5" customHeight="1">
      <c r="A979" s="76"/>
      <c r="B979" s="76"/>
      <c r="C979" s="76"/>
      <c r="D979" s="76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</row>
    <row r="980" ht="13.5" customHeight="1">
      <c r="A980" s="76"/>
      <c r="B980" s="76"/>
      <c r="C980" s="76"/>
      <c r="D980" s="76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</row>
    <row r="981" ht="13.5" customHeight="1">
      <c r="A981" s="76"/>
      <c r="B981" s="76"/>
      <c r="C981" s="76"/>
      <c r="D981" s="76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</row>
    <row r="982" ht="13.5" customHeight="1">
      <c r="A982" s="76"/>
      <c r="B982" s="76"/>
      <c r="C982" s="76"/>
      <c r="D982" s="76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</row>
    <row r="983" ht="13.5" customHeight="1">
      <c r="A983" s="76"/>
      <c r="B983" s="76"/>
      <c r="C983" s="76"/>
      <c r="D983" s="76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</row>
    <row r="984" ht="13.5" customHeight="1">
      <c r="A984" s="76"/>
      <c r="B984" s="76"/>
      <c r="C984" s="76"/>
      <c r="D984" s="76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</row>
    <row r="985" ht="13.5" customHeight="1">
      <c r="A985" s="76"/>
      <c r="B985" s="76"/>
      <c r="C985" s="76"/>
      <c r="D985" s="76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</row>
    <row r="986" ht="13.5" customHeight="1">
      <c r="A986" s="76"/>
      <c r="B986" s="76"/>
      <c r="C986" s="76"/>
      <c r="D986" s="76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</row>
    <row r="987" ht="13.5" customHeight="1">
      <c r="A987" s="76"/>
      <c r="B987" s="76"/>
      <c r="C987" s="76"/>
      <c r="D987" s="76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</row>
    <row r="988" ht="13.5" customHeight="1">
      <c r="A988" s="76"/>
      <c r="B988" s="76"/>
      <c r="C988" s="76"/>
      <c r="D988" s="76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</row>
    <row r="989" ht="13.5" customHeight="1">
      <c r="A989" s="76"/>
      <c r="B989" s="76"/>
      <c r="C989" s="76"/>
      <c r="D989" s="76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</row>
    <row r="990" ht="13.5" customHeight="1">
      <c r="A990" s="76"/>
      <c r="B990" s="76"/>
      <c r="C990" s="76"/>
      <c r="D990" s="76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</row>
    <row r="991" ht="13.5" customHeight="1">
      <c r="A991" s="76"/>
      <c r="B991" s="76"/>
      <c r="C991" s="76"/>
      <c r="D991" s="76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</row>
    <row r="992" ht="13.5" customHeight="1">
      <c r="A992" s="76"/>
      <c r="B992" s="76"/>
      <c r="C992" s="76"/>
      <c r="D992" s="76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</row>
    <row r="993" ht="13.5" customHeight="1">
      <c r="A993" s="76"/>
      <c r="B993" s="76"/>
      <c r="C993" s="76"/>
      <c r="D993" s="76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</row>
    <row r="994" ht="13.5" customHeight="1">
      <c r="A994" s="76"/>
      <c r="B994" s="76"/>
      <c r="C994" s="76"/>
      <c r="D994" s="76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</row>
    <row r="995" ht="13.5" customHeight="1">
      <c r="A995" s="76"/>
      <c r="B995" s="76"/>
      <c r="C995" s="76"/>
      <c r="D995" s="76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</row>
    <row r="996" ht="13.5" customHeight="1">
      <c r="A996" s="76"/>
      <c r="B996" s="76"/>
      <c r="C996" s="76"/>
      <c r="D996" s="76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</row>
    <row r="997" ht="13.5" customHeight="1">
      <c r="A997" s="76"/>
      <c r="B997" s="76"/>
      <c r="C997" s="76"/>
      <c r="D997" s="76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</row>
  </sheetData>
  <mergeCells count="10">
    <mergeCell ref="A22:B22"/>
    <mergeCell ref="A23:B23"/>
    <mergeCell ref="F23:H23"/>
    <mergeCell ref="A3:M3"/>
    <mergeCell ref="A4:B4"/>
    <mergeCell ref="A5:B5"/>
    <mergeCell ref="A13:B13"/>
    <mergeCell ref="A14:A15"/>
    <mergeCell ref="A20:I20"/>
    <mergeCell ref="C22:J2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2000-03-06T05:13:15Z</dcterms:created>
  <dc:creator>保健所</dc:creator>
</cp:coreProperties>
</file>