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DD66A413-4584-4D26-88DE-C2623D7BF5DF}" xr6:coauthVersionLast="47" xr6:coauthVersionMax="47" xr10:uidLastSave="{00000000-0000-0000-0000-000000000000}"/>
  <workbookProtection workbookAlgorithmName="SHA-512" workbookHashValue="bMbRaT/1GOCgxe8cdBi5etacE8/AiLADZgSeo8gn1W8yNoS2Mp74GxRM+ABZ9pniuOGoVPyFJ7hkeQ9oHIejOw==" workbookSaltValue="Ecpub8eU3ZeY7zv0/bea3w==" workbookSpinCount="100000" lockStructure="1"/>
  <bookViews>
    <workbookView xWindow="-120" yWindow="-120" windowWidth="29040" windowHeight="15720" xr2:uid="{6744A6CE-C255-47DF-BFE2-098CD69FE960}"/>
  </bookViews>
  <sheets>
    <sheet name="調査票A" sheetId="2" r:id="rId1"/>
    <sheet name="品目表" sheetId="5" r:id="rId2"/>
    <sheet name="調査番号" sheetId="4" state="hidden" r:id="rId3"/>
  </sheets>
  <definedNames>
    <definedName name="_xlnm.Print_Area" localSheetId="0">調査票A!$A$1:$AF$36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0" i="2" l="1"/>
  <c r="N8" i="2"/>
  <c r="W10" i="2"/>
  <c r="T10" i="2"/>
  <c r="Q10" i="2"/>
  <c r="N10" i="2"/>
  <c r="W9" i="2"/>
  <c r="T9" i="2"/>
  <c r="Q9" i="2"/>
  <c r="N9" i="2"/>
  <c r="K9" i="2"/>
  <c r="W8" i="2"/>
  <c r="T8" i="2"/>
  <c r="Q8" i="2"/>
  <c r="K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B5" authorId="0" shapeId="0" xr:uid="{7A130F95-20E5-4B07-862F-8DFF9197D254}">
      <text>
        <r>
          <rPr>
            <sz val="11"/>
            <color indexed="81"/>
            <rFont val="MS P ゴシック"/>
            <family val="3"/>
            <charset val="128"/>
          </rPr>
          <t>郵送した書類に記載されている4桁の「調査番号」を入力してください。</t>
        </r>
      </text>
    </comment>
    <comment ref="K18" authorId="0" shapeId="0" xr:uid="{79B4030E-0B8D-477D-B352-0C8922A21FE3}">
      <text>
        <r>
          <rPr>
            <sz val="11"/>
            <color indexed="81"/>
            <rFont val="MS P ゴシック"/>
            <family val="3"/>
            <charset val="128"/>
          </rPr>
          <t>「札幌市内」、「札幌市以外の道内」、「道外他都府県」の合計が100.0％になるように、構成比を入力してください。</t>
        </r>
      </text>
    </comment>
  </commentList>
</comments>
</file>

<file path=xl/sharedStrings.xml><?xml version="1.0" encoding="utf-8"?>
<sst xmlns="http://schemas.openxmlformats.org/spreadsheetml/2006/main" count="4257" uniqueCount="656">
  <si>
    <t>品目コード</t>
    <rPh sb="0" eb="2">
      <t>ヒンモク</t>
    </rPh>
    <phoneticPr fontId="1"/>
  </si>
  <si>
    <t>千円</t>
    <rPh sb="0" eb="2">
      <t>センエン</t>
    </rPh>
    <phoneticPr fontId="1"/>
  </si>
  <si>
    <t>札幌市以外の道内</t>
    <rPh sb="0" eb="3">
      <t>サッポロシ</t>
    </rPh>
    <rPh sb="3" eb="5">
      <t>イガイ</t>
    </rPh>
    <rPh sb="6" eb="8">
      <t>ドウナイ</t>
    </rPh>
    <phoneticPr fontId="1"/>
  </si>
  <si>
    <t>事業所所在地</t>
    <rPh sb="0" eb="3">
      <t>ジギョウショ</t>
    </rPh>
    <rPh sb="3" eb="6">
      <t>ショザイチ</t>
    </rPh>
    <phoneticPr fontId="1"/>
  </si>
  <si>
    <t>〒   　　－　</t>
    <phoneticPr fontId="1"/>
  </si>
  <si>
    <t>秘</t>
    <rPh sb="0" eb="1">
      <t>ヒ</t>
    </rPh>
    <phoneticPr fontId="1"/>
  </si>
  <si>
    <t>札幌市内</t>
    <rPh sb="0" eb="3">
      <t>サッポロシ</t>
    </rPh>
    <rPh sb="3" eb="4">
      <t>ナイ</t>
    </rPh>
    <phoneticPr fontId="1"/>
  </si>
  <si>
    <t>道外他都府県</t>
    <rPh sb="0" eb="1">
      <t>ドウ</t>
    </rPh>
    <rPh sb="1" eb="2">
      <t>ソト</t>
    </rPh>
    <rPh sb="2" eb="3">
      <t>タ</t>
    </rPh>
    <rPh sb="3" eb="6">
      <t>トフケン</t>
    </rPh>
    <phoneticPr fontId="1"/>
  </si>
  <si>
    <t>製造品生産額</t>
    <rPh sb="3" eb="6">
      <t>セイサンガク</t>
    </rPh>
    <phoneticPr fontId="1"/>
  </si>
  <si>
    <t>電話（　　     －　　     －　　    　）　（作成者内線　　    　）</t>
    <phoneticPr fontId="1"/>
  </si>
  <si>
    <t>事業所名</t>
    <rPh sb="0" eb="3">
      <t>ジギョウショ</t>
    </rPh>
    <rPh sb="3" eb="4">
      <t>メイ</t>
    </rPh>
    <phoneticPr fontId="1"/>
  </si>
  <si>
    <t>千円</t>
  </si>
  <si>
    <t>消費税の扱い</t>
    <rPh sb="0" eb="3">
      <t>ショウヒゼイ</t>
    </rPh>
    <rPh sb="4" eb="5">
      <t>アツカ</t>
    </rPh>
    <phoneticPr fontId="1"/>
  </si>
  <si>
    <t>うち自工場消費額</t>
    <rPh sb="2" eb="3">
      <t>ジ</t>
    </rPh>
    <rPh sb="3" eb="5">
      <t>コウジョウ</t>
    </rPh>
    <rPh sb="5" eb="7">
      <t>ショウヒ</t>
    </rPh>
    <rPh sb="7" eb="8">
      <t>ガク</t>
    </rPh>
    <phoneticPr fontId="1"/>
  </si>
  <si>
    <t>％</t>
  </si>
  <si>
    <t>％</t>
    <phoneticPr fontId="1"/>
  </si>
  <si>
    <t>自工場生産額</t>
    <rPh sb="0" eb="1">
      <t>ジ</t>
    </rPh>
    <rPh sb="1" eb="3">
      <t>コウジョウ</t>
    </rPh>
    <rPh sb="3" eb="6">
      <t>セイサンガク</t>
    </rPh>
    <phoneticPr fontId="1"/>
  </si>
  <si>
    <t>備考</t>
    <rPh sb="0" eb="2">
      <t>ビコウ</t>
    </rPh>
    <phoneticPr fontId="1"/>
  </si>
  <si>
    <t>札幌市移輸出状況調査調査票（調査票　Ａ）</t>
    <rPh sb="0" eb="3">
      <t>サッポロシ</t>
    </rPh>
    <rPh sb="3" eb="4">
      <t>イ</t>
    </rPh>
    <rPh sb="4" eb="6">
      <t>ユシュツ</t>
    </rPh>
    <rPh sb="6" eb="8">
      <t>ジョウキョウ</t>
    </rPh>
    <rPh sb="8" eb="10">
      <t>チョウサ</t>
    </rPh>
    <rPh sb="10" eb="13">
      <t>チョウサヒョウ</t>
    </rPh>
    <rPh sb="14" eb="17">
      <t>チョウサヒョウ</t>
    </rPh>
    <phoneticPr fontId="1"/>
  </si>
  <si>
    <t>消費地別構成比</t>
    <rPh sb="0" eb="2">
      <t>ショウヒ</t>
    </rPh>
    <rPh sb="2" eb="3">
      <t>チ</t>
    </rPh>
    <rPh sb="3" eb="4">
      <t>ベツ</t>
    </rPh>
    <rPh sb="4" eb="7">
      <t>コウセイヒ</t>
    </rPh>
    <phoneticPr fontId="1"/>
  </si>
  <si>
    <t>品目ア</t>
    <rPh sb="0" eb="2">
      <t>ヒンモク</t>
    </rPh>
    <phoneticPr fontId="1"/>
  </si>
  <si>
    <t>品目イ</t>
    <rPh sb="0" eb="2">
      <t>ヒンモク</t>
    </rPh>
    <phoneticPr fontId="1"/>
  </si>
  <si>
    <t>品目ウ</t>
    <rPh sb="0" eb="2">
      <t>ヒンモク</t>
    </rPh>
    <phoneticPr fontId="1"/>
  </si>
  <si>
    <t>品目エ</t>
    <rPh sb="0" eb="2">
      <t>ヒンモク</t>
    </rPh>
    <phoneticPr fontId="1"/>
  </si>
  <si>
    <t>品目オ</t>
    <rPh sb="0" eb="2">
      <t>ヒンモク</t>
    </rPh>
    <phoneticPr fontId="1"/>
  </si>
  <si>
    <t>品目カ</t>
    <rPh sb="0" eb="2">
      <t>ヒンモク</t>
    </rPh>
    <phoneticPr fontId="1"/>
  </si>
  <si>
    <t>本調査票は、統計表の作成目的以外には絶対に使用しません。</t>
    <rPh sb="0" eb="1">
      <t>ホン</t>
    </rPh>
    <rPh sb="1" eb="3">
      <t>チョウサ</t>
    </rPh>
    <rPh sb="3" eb="4">
      <t>ヒョウ</t>
    </rPh>
    <rPh sb="6" eb="9">
      <t>トウケイヒョウ</t>
    </rPh>
    <rPh sb="10" eb="12">
      <t>サクセイ</t>
    </rPh>
    <rPh sb="12" eb="14">
      <t>モクテキ</t>
    </rPh>
    <rPh sb="14" eb="16">
      <t>イガイ</t>
    </rPh>
    <rPh sb="18" eb="20">
      <t>ゼッタイ</t>
    </rPh>
    <rPh sb="21" eb="23">
      <t>シヨウ</t>
    </rPh>
    <phoneticPr fontId="1"/>
  </si>
  <si>
    <t>指定
品目名</t>
    <rPh sb="0" eb="2">
      <t>シテイ</t>
    </rPh>
    <rPh sb="3" eb="5">
      <t>ヒンモク</t>
    </rPh>
    <rPh sb="5" eb="6">
      <t>メイ</t>
    </rPh>
    <phoneticPr fontId="1"/>
  </si>
  <si>
    <t>本票作成者氏名</t>
    <rPh sb="0" eb="1">
      <t>ホン</t>
    </rPh>
    <rPh sb="1" eb="2">
      <t>ヒョウ</t>
    </rPh>
    <rPh sb="2" eb="5">
      <t>サクセイシャ</t>
    </rPh>
    <rPh sb="5" eb="7">
      <t>シメイ</t>
    </rPh>
    <phoneticPr fontId="1"/>
  </si>
  <si>
    <t>うち輸出向け出荷額</t>
    <rPh sb="2" eb="4">
      <t>ユシュツ</t>
    </rPh>
    <rPh sb="4" eb="5">
      <t>ム</t>
    </rPh>
    <rPh sb="6" eb="8">
      <t>シュッカ</t>
    </rPh>
    <rPh sb="8" eb="9">
      <t>ガク</t>
    </rPh>
    <phoneticPr fontId="1"/>
  </si>
  <si>
    <t>うち国内向け出荷額</t>
    <rPh sb="2" eb="4">
      <t>コクナイ</t>
    </rPh>
    <rPh sb="4" eb="5">
      <t>ム</t>
    </rPh>
    <rPh sb="6" eb="8">
      <t>シュッカ</t>
    </rPh>
    <rPh sb="8" eb="9">
      <t>ガク</t>
    </rPh>
    <phoneticPr fontId="1"/>
  </si>
  <si>
    <t>①　貴事業所で生産した製品について、調査票に印字されている「指定品目名」及び「品目コード」ごとにまとめて記入してください。印字済の製品を生産していない場合、又</t>
    <rPh sb="2" eb="3">
      <t>キ</t>
    </rPh>
    <rPh sb="3" eb="6">
      <t>ジギョウショ</t>
    </rPh>
    <rPh sb="30" eb="32">
      <t>シテイ</t>
    </rPh>
    <rPh sb="61" eb="63">
      <t>インジ</t>
    </rPh>
    <rPh sb="63" eb="64">
      <t>ズ</t>
    </rPh>
    <rPh sb="65" eb="67">
      <t>セイヒン</t>
    </rPh>
    <rPh sb="68" eb="70">
      <t>セイサン</t>
    </rPh>
    <rPh sb="75" eb="77">
      <t>バアイ</t>
    </rPh>
    <rPh sb="78" eb="79">
      <t>マタ</t>
    </rPh>
    <phoneticPr fontId="1"/>
  </si>
  <si>
    <t>　幌市移輸出状況調査品目表」を参照してください。</t>
    <phoneticPr fontId="1"/>
  </si>
  <si>
    <t>本票作成
担当部課名</t>
    <rPh sb="0" eb="1">
      <t>ホン</t>
    </rPh>
    <rPh sb="1" eb="2">
      <t>ピョウ</t>
    </rPh>
    <rPh sb="2" eb="4">
      <t>サクセイ</t>
    </rPh>
    <rPh sb="5" eb="7">
      <t>タントウ</t>
    </rPh>
    <rPh sb="7" eb="9">
      <t>ブカ</t>
    </rPh>
    <rPh sb="9" eb="10">
      <t>メイ</t>
    </rPh>
    <phoneticPr fontId="1"/>
  </si>
  <si>
    <t>令和７年中に貴事業所で生産した製品について記入願います。</t>
    <rPh sb="0" eb="2">
      <t>レイワ</t>
    </rPh>
    <rPh sb="3" eb="4">
      <t>ネン</t>
    </rPh>
    <rPh sb="4" eb="5">
      <t>チュウ</t>
    </rPh>
    <rPh sb="6" eb="7">
      <t>キ</t>
    </rPh>
    <rPh sb="7" eb="9">
      <t>ジギョウ</t>
    </rPh>
    <rPh sb="9" eb="10">
      <t>ショ</t>
    </rPh>
    <rPh sb="11" eb="13">
      <t>セイサン</t>
    </rPh>
    <rPh sb="15" eb="17">
      <t>セイヒン</t>
    </rPh>
    <rPh sb="21" eb="23">
      <t>キニュウ</t>
    </rPh>
    <rPh sb="23" eb="24">
      <t>ネガ</t>
    </rPh>
    <phoneticPr fontId="1"/>
  </si>
  <si>
    <t>　製造品生産額（令和７年中）</t>
    <rPh sb="1" eb="4">
      <t>セイゾウヒン</t>
    </rPh>
    <rPh sb="4" eb="7">
      <t>セイサンガク</t>
    </rPh>
    <rPh sb="8" eb="10">
      <t>レイワ</t>
    </rPh>
    <rPh sb="11" eb="12">
      <t>ネン</t>
    </rPh>
    <rPh sb="12" eb="13">
      <t>チュウ</t>
    </rPh>
    <phoneticPr fontId="1"/>
  </si>
  <si>
    <t>　は他にも生産している製品がある場合には、「指定品目名」及び「品目コード」を訂正・追加の上、記入願います。記入に当たっては、記入の手引き８ページ以降の付表「札</t>
    <rPh sb="22" eb="24">
      <t>シテイ</t>
    </rPh>
    <rPh sb="28" eb="29">
      <t>オヨ</t>
    </rPh>
    <rPh sb="31" eb="33">
      <t>ヒンモク</t>
    </rPh>
    <rPh sb="53" eb="55">
      <t>キニュウ</t>
    </rPh>
    <rPh sb="56" eb="57">
      <t>ア</t>
    </rPh>
    <rPh sb="62" eb="64">
      <t>キニュウ</t>
    </rPh>
    <rPh sb="65" eb="67">
      <t>テビ</t>
    </rPh>
    <rPh sb="72" eb="74">
      <t>イコウ</t>
    </rPh>
    <rPh sb="75" eb="77">
      <t>フヒョウ</t>
    </rPh>
    <rPh sb="78" eb="79">
      <t>サツ</t>
    </rPh>
    <phoneticPr fontId="1"/>
  </si>
  <si>
    <t>④　金額は千円単位で記入して下さい。また、単位未満は四捨五入して下さい。</t>
    <rPh sb="2" eb="4">
      <t>キンガク</t>
    </rPh>
    <rPh sb="5" eb="7">
      <t>センエン</t>
    </rPh>
    <rPh sb="7" eb="9">
      <t>タンイ</t>
    </rPh>
    <rPh sb="10" eb="12">
      <t>キニュウ</t>
    </rPh>
    <rPh sb="14" eb="15">
      <t>クダ</t>
    </rPh>
    <rPh sb="21" eb="23">
      <t>タンイ</t>
    </rPh>
    <rPh sb="23" eb="25">
      <t>ミマン</t>
    </rPh>
    <rPh sb="26" eb="30">
      <t>シシャゴニュウ</t>
    </rPh>
    <rPh sb="32" eb="33">
      <t>クダ</t>
    </rPh>
    <phoneticPr fontId="1"/>
  </si>
  <si>
    <t>⑤　消費地別構成比は、合計が100.0％となるように百分率で小数点以下１桁まで記入してください。</t>
    <rPh sb="2" eb="4">
      <t>ショウヒ</t>
    </rPh>
    <rPh sb="4" eb="5">
      <t>チ</t>
    </rPh>
    <rPh sb="5" eb="6">
      <t>ベツ</t>
    </rPh>
    <rPh sb="6" eb="9">
      <t>コウセイヒ</t>
    </rPh>
    <phoneticPr fontId="1"/>
  </si>
  <si>
    <t>☐</t>
  </si>
  <si>
    <t>賃加工</t>
    <rPh sb="0" eb="1">
      <t>チン</t>
    </rPh>
    <rPh sb="1" eb="3">
      <t>カコウ</t>
    </rPh>
    <phoneticPr fontId="1"/>
  </si>
  <si>
    <t>(賃加工の場合には☑)</t>
    <rPh sb="1" eb="4">
      <t>チンカコウ</t>
    </rPh>
    <rPh sb="5" eb="7">
      <t>バアイ</t>
    </rPh>
    <phoneticPr fontId="1"/>
  </si>
  <si>
    <t>②　賃加工品については、賃加工の欄に☑を記入してください。</t>
    <rPh sb="2" eb="5">
      <t>チンカコウ</t>
    </rPh>
    <rPh sb="5" eb="6">
      <t>ヒン</t>
    </rPh>
    <rPh sb="12" eb="15">
      <t>チンカコウ</t>
    </rPh>
    <rPh sb="16" eb="17">
      <t>ラン</t>
    </rPh>
    <rPh sb="20" eb="22">
      <t>キニュウ</t>
    </rPh>
    <phoneticPr fontId="1"/>
  </si>
  <si>
    <t>(賃加工の場合には☑)</t>
    <phoneticPr fontId="1"/>
  </si>
  <si>
    <t>③　記入は、数量×工場出荷価格（消費税を除く）でお願いします。賃加工品は、数量×加工賃、または、加工賃収入で記入してください。</t>
    <rPh sb="2" eb="4">
      <t>キニュウ</t>
    </rPh>
    <rPh sb="6" eb="8">
      <t>スウリョウ</t>
    </rPh>
    <rPh sb="9" eb="13">
      <t>コウジョウシュッカ</t>
    </rPh>
    <rPh sb="13" eb="15">
      <t>カカク</t>
    </rPh>
    <rPh sb="16" eb="19">
      <t>ショウヒゼイ</t>
    </rPh>
    <rPh sb="20" eb="21">
      <t>ノゾ</t>
    </rPh>
    <rPh sb="25" eb="26">
      <t>ネガ</t>
    </rPh>
    <rPh sb="31" eb="34">
      <t>チンカコウ</t>
    </rPh>
    <rPh sb="34" eb="35">
      <t>ヒン</t>
    </rPh>
    <rPh sb="37" eb="39">
      <t>スウリョウ</t>
    </rPh>
    <rPh sb="40" eb="43">
      <t>カコウチン</t>
    </rPh>
    <rPh sb="48" eb="51">
      <t>カコウチン</t>
    </rPh>
    <rPh sb="51" eb="53">
      <t>シュウニュウ</t>
    </rPh>
    <rPh sb="54" eb="56">
      <t>キニュウ</t>
    </rPh>
    <phoneticPr fontId="1"/>
  </si>
  <si>
    <t>調査番号</t>
    <rPh sb="0" eb="4">
      <t>チョウサバンゴウ</t>
    </rPh>
    <phoneticPr fontId="1"/>
  </si>
  <si>
    <t>　（どちらかに☑。原則、消費税抜きで記載してください）</t>
    <phoneticPr fontId="1"/>
  </si>
  <si>
    <t>その他の畜産食料品</t>
  </si>
  <si>
    <t>冷凍魚介類</t>
  </si>
  <si>
    <t>塩・干・くん製品</t>
  </si>
  <si>
    <t>水産びん・かん詰</t>
  </si>
  <si>
    <t>ねり製品</t>
  </si>
  <si>
    <t>めん類</t>
  </si>
  <si>
    <t>パン類</t>
  </si>
  <si>
    <t>菓子類</t>
  </si>
  <si>
    <t>農産保存食料品</t>
  </si>
  <si>
    <t>植物油脂</t>
  </si>
  <si>
    <t>動物油脂</t>
  </si>
  <si>
    <t>調味料</t>
  </si>
  <si>
    <t>冷凍調理食品</t>
  </si>
  <si>
    <t>レトルト食品</t>
  </si>
  <si>
    <t>そう菜・すし・弁当</t>
  </si>
  <si>
    <t>その他の食料品</t>
  </si>
  <si>
    <t>清酒</t>
  </si>
  <si>
    <t>ウイスキー類</t>
  </si>
  <si>
    <t>その他の酒類</t>
  </si>
  <si>
    <t>清涼飲料</t>
  </si>
  <si>
    <t>製氷</t>
  </si>
  <si>
    <t>染色整理</t>
  </si>
  <si>
    <t>織物製衣服</t>
  </si>
  <si>
    <t>ニット製衣服</t>
  </si>
  <si>
    <t>製材</t>
  </si>
  <si>
    <t>木製家具</t>
  </si>
  <si>
    <t>金属製家具</t>
  </si>
  <si>
    <t>木製建具</t>
  </si>
  <si>
    <t>段ボール箱</t>
  </si>
  <si>
    <t>印刷・製版・製本</t>
  </si>
  <si>
    <t>塩</t>
  </si>
  <si>
    <t>医薬品</t>
  </si>
  <si>
    <t>石けん・合成洗剤</t>
  </si>
  <si>
    <t>舗装材料</t>
  </si>
  <si>
    <t>プラスチックフィルム・シート</t>
  </si>
  <si>
    <t>プラスチック板・管・棒</t>
  </si>
  <si>
    <t>工業用プラスチック製品</t>
  </si>
  <si>
    <t>プラスチック製容器</t>
  </si>
  <si>
    <t>タイヤ・チューブ</t>
  </si>
  <si>
    <t>鋳鉄管</t>
  </si>
  <si>
    <t>鉄鋼シャースリット業</t>
  </si>
  <si>
    <t>建設用金属製品</t>
  </si>
  <si>
    <t>建築用金属製品</t>
  </si>
  <si>
    <t>ボルト・ナット・リベット・スプリング</t>
  </si>
  <si>
    <t>金属製容器・製缶板金製品</t>
  </si>
  <si>
    <t>運搬機械</t>
  </si>
  <si>
    <t>農業用機械</t>
  </si>
  <si>
    <t>建設・鉱山機械</t>
  </si>
  <si>
    <t>化学機械</t>
  </si>
  <si>
    <t>金属工作機械</t>
  </si>
  <si>
    <t>金属加工機械</t>
  </si>
  <si>
    <t>金型</t>
  </si>
  <si>
    <t>真空装置・真空機器</t>
  </si>
  <si>
    <t>計測機器</t>
  </si>
  <si>
    <t>トラック・バス・その他の自動車</t>
  </si>
  <si>
    <t>自動車部品</t>
  </si>
  <si>
    <t>鉄道車両</t>
  </si>
  <si>
    <t>身辺細貨品</t>
  </si>
  <si>
    <t>畳・わら加工品</t>
  </si>
  <si>
    <t>調査番号</t>
    <rPh sb="0" eb="4">
      <t>チョウサバンゴウ</t>
    </rPh>
    <phoneticPr fontId="2"/>
  </si>
  <si>
    <t>品目1</t>
    <rPh sb="0" eb="2">
      <t>ヒンモク</t>
    </rPh>
    <phoneticPr fontId="2"/>
  </si>
  <si>
    <t>品目2</t>
    <rPh sb="0" eb="2">
      <t>ヒンモク</t>
    </rPh>
    <phoneticPr fontId="2"/>
  </si>
  <si>
    <t>品目3</t>
    <rPh sb="0" eb="2">
      <t>ヒンモク</t>
    </rPh>
    <phoneticPr fontId="2"/>
  </si>
  <si>
    <t>品目4</t>
    <rPh sb="0" eb="2">
      <t>ヒンモク</t>
    </rPh>
    <phoneticPr fontId="2"/>
  </si>
  <si>
    <t>品目5</t>
    <rPh sb="0" eb="2">
      <t>ヒンモク</t>
    </rPh>
    <phoneticPr fontId="2"/>
  </si>
  <si>
    <t>品目コード1</t>
    <rPh sb="0" eb="2">
      <t>ヒンモク</t>
    </rPh>
    <phoneticPr fontId="2"/>
  </si>
  <si>
    <t>品目コード2</t>
    <rPh sb="0" eb="2">
      <t>ヒンモク</t>
    </rPh>
    <phoneticPr fontId="2"/>
  </si>
  <si>
    <t>品目コード3</t>
    <rPh sb="0" eb="2">
      <t>ヒンモク</t>
    </rPh>
    <phoneticPr fontId="2"/>
  </si>
  <si>
    <t>品目コード4</t>
    <rPh sb="0" eb="2">
      <t>ヒンモク</t>
    </rPh>
    <phoneticPr fontId="2"/>
  </si>
  <si>
    <t>品目コード5</t>
    <rPh sb="0" eb="2">
      <t>ヒンモク</t>
    </rPh>
    <phoneticPr fontId="2"/>
  </si>
  <si>
    <t>賃加工1</t>
    <rPh sb="0" eb="3">
      <t>チンカコウ</t>
    </rPh>
    <phoneticPr fontId="2"/>
  </si>
  <si>
    <t>賃加工2</t>
    <rPh sb="0" eb="3">
      <t>チンカコウ</t>
    </rPh>
    <phoneticPr fontId="2"/>
  </si>
  <si>
    <t>賃加工3</t>
    <rPh sb="0" eb="3">
      <t>チンカコウ</t>
    </rPh>
    <phoneticPr fontId="2"/>
  </si>
  <si>
    <t>賃加工4</t>
    <rPh sb="0" eb="3">
      <t>チンカコウ</t>
    </rPh>
    <phoneticPr fontId="2"/>
  </si>
  <si>
    <t>賃加工5</t>
    <rPh sb="0" eb="3">
      <t>チンカコウ</t>
    </rPh>
    <phoneticPr fontId="2"/>
  </si>
  <si>
    <t>熱間圧延鋼材</t>
  </si>
  <si>
    <t>☑</t>
  </si>
  <si>
    <t>ビール類</t>
  </si>
  <si>
    <t>食肉</t>
  </si>
  <si>
    <t>その他の水産食料品</t>
  </si>
  <si>
    <t>精穀</t>
  </si>
  <si>
    <t>その他の製造工業製品</t>
  </si>
  <si>
    <t>その他の繊維既製品</t>
  </si>
  <si>
    <t>その他の生産用機械</t>
  </si>
  <si>
    <t>その他の金属製品</t>
  </si>
  <si>
    <t>製粉</t>
  </si>
  <si>
    <t>生コンクリート</t>
  </si>
  <si>
    <t>その他のプラスチック製品</t>
  </si>
  <si>
    <t>その他のはん用機械</t>
  </si>
  <si>
    <t>その他の家具・装備品</t>
  </si>
  <si>
    <t>生活関連産業用機械</t>
  </si>
  <si>
    <t>その他の木製品</t>
  </si>
  <si>
    <t>その他のパルプ・紙・紙加工品</t>
  </si>
  <si>
    <t>開閉制御装置・配電盤</t>
  </si>
  <si>
    <t>酪農品</t>
  </si>
  <si>
    <t>他に分類されないゴム製品</t>
  </si>
  <si>
    <t>ガス・石油機器・暖房・調理装置</t>
  </si>
  <si>
    <t>その他の輸送機械</t>
  </si>
  <si>
    <t>その他の紙製容器</t>
  </si>
  <si>
    <t>鋳鍛鋼</t>
  </si>
  <si>
    <t>鋳鉄品・鍛工品（鉄）</t>
  </si>
  <si>
    <t>その他の窯業・土石製品</t>
  </si>
  <si>
    <t>なめし革・革製品・毛皮（革製履物を除く。）</t>
  </si>
  <si>
    <t>その他の非鉄金属製品</t>
  </si>
  <si>
    <t>合板・集成材</t>
  </si>
  <si>
    <t>医療用機械器具</t>
  </si>
  <si>
    <t>1***</t>
    <phoneticPr fontId="1"/>
  </si>
  <si>
    <t>〔食料品〕</t>
    <rPh sb="1" eb="4">
      <t>ショクリョウヒン</t>
    </rPh>
    <phoneticPr fontId="9"/>
  </si>
  <si>
    <t>品目コード</t>
  </si>
  <si>
    <t>指定品目名</t>
  </si>
  <si>
    <t>品目例示</t>
  </si>
  <si>
    <t>食肉</t>
    <rPh sb="0" eb="2">
      <t>ショクニク</t>
    </rPh>
    <phoneticPr fontId="3"/>
  </si>
  <si>
    <t>牛肉、豚肉、鶏肉、ブロイラー、地鶏、廃鶏、馬肉、羊肉、山羊肉等、牛皮、豚皮、馬皮、羊皮、山羊皮、内臓、肉鶏処理副産物等</t>
  </si>
  <si>
    <t>酪農品</t>
    <rPh sb="0" eb="3">
      <t>ラクノウヒン</t>
    </rPh>
    <phoneticPr fontId="3"/>
  </si>
  <si>
    <t>牛乳、加工乳、乳飲料、乳酸菌飲料、発酵乳、粉乳、れん乳、バター、チーズ、クリーム、アイスクリーム類</t>
  </si>
  <si>
    <t>ハム、ベーコン、ソーセージ、混合製品、ハンバーグ、焼豚、食肉びん・かん詰（コンビーフ、うずら卵水煮等）、その他の畜産食料品（精製はちみつ、乾燥卵等）</t>
  </si>
  <si>
    <t>冷凍魚介類、冷凍魚介調理品等</t>
  </si>
  <si>
    <t>塩蔵、素干し、塩干、煮干し、くん製等</t>
  </si>
  <si>
    <t>かまぼこ、やきちくわ、魚肉ハム、魚肉ソーセージ等</t>
  </si>
  <si>
    <t>その他の水産食料品</t>
    <rPh sb="6" eb="8">
      <t>ショクリョウ</t>
    </rPh>
    <rPh sb="8" eb="9">
      <t>ヒン</t>
    </rPh>
    <phoneticPr fontId="3"/>
  </si>
  <si>
    <t>節類、削り節、塩辛類、水産物漬物、水産物つくだ煮、さくら干し、みりん干し、いか製品、からしめんたいこ、寒天、焼のり、味付のり等</t>
  </si>
  <si>
    <t>精穀</t>
    <rPh sb="0" eb="1">
      <t>セイ</t>
    </rPh>
    <rPh sb="1" eb="2">
      <t>コク</t>
    </rPh>
    <phoneticPr fontId="3"/>
  </si>
  <si>
    <t>精米、くず米、米ぬか、精麦、麦ぬか</t>
  </si>
  <si>
    <t>製粉</t>
    <rPh sb="0" eb="2">
      <t>セイフン</t>
    </rPh>
    <phoneticPr fontId="3"/>
  </si>
  <si>
    <t>小麦粉、ふすま、そば粉、こんにゃく粉、米穀粉、コーングリッツ、コーンフラワー、コーンミール等</t>
  </si>
  <si>
    <t>生めん類、乾めん類、即席めん類、和風めん、洋風めん、中華めん、マカロニ、スパゲッティ等</t>
  </si>
  <si>
    <t>食パン、学校給食パン、菓子パン、調理パン、サンドイッチ等</t>
  </si>
  <si>
    <t>飴菓子、チョコレート、チューインガム、焼菓子、ビスケット、米菓、和生菓子、洋生菓子、スナック菓子、油菓子、冷凍菓子、ココア製、氷菓等</t>
  </si>
  <si>
    <t>果実びん・かん詰、野菜びん・かん詰、ジャムびん・かん詰、原料濃縮果汁、野菜漬物、冷凍野菜、冷凍果実、乾燥野菜、マッシュポテト、甘しょ生切り干し、カップ詰ジャム、袋詰ジャム、かんぴょう、切干だいこん、干がき</t>
  </si>
  <si>
    <t>砂糖</t>
    <rPh sb="0" eb="2">
      <t>サトウ</t>
    </rPh>
    <phoneticPr fontId="3"/>
  </si>
  <si>
    <t>てんさい糖、甘しゃ糖、含みつ糖、糖みつ、ビートパルプ、バガス</t>
  </si>
  <si>
    <t>でん粉</t>
  </si>
  <si>
    <t>かんしょでん粉、ばれいしょでん粉、小麦でん粉、コーンスターチ、でん粉かす</t>
  </si>
  <si>
    <t>ぶどう糖・水あめ・異性化糖</t>
  </si>
  <si>
    <t>無水結晶ぶどう糖、含水結晶ぶどう糖、全糖ぶどう糖、液状ぶどう糖、水あめ、粉あめ、異性化糖等</t>
  </si>
  <si>
    <t>食用植物油脂（大豆油、なたね油、米ぬか油、やし油（コプラ）、ごま油等）、非食用植物油脂（あまに油、ひまし油）</t>
  </si>
  <si>
    <t>牛脂、豚脂、魚油等</t>
  </si>
  <si>
    <t>加工油脂</t>
  </si>
  <si>
    <t>マーガリン、ファットスプレッド、ショートニング、食用硬化油、食用分別油、精製ラード等</t>
  </si>
  <si>
    <t>植物原油かす</t>
  </si>
  <si>
    <t>大豆油かす、なたね油かす、米ぬか油かす、やし油かす、ごま油かす、あまに油かす、ひまし油かす</t>
  </si>
  <si>
    <t>みそ、しょうゆ、トマトケチャップ、トマトピューレ、ソース、たれ類、マヨネーズ、ドレッシング、グルタミン酸ソーダ、核酸系うま味調味料、複合調味料、わさび類、和からし粉、洋からし粉、カレールウ、シチュールウ、香辛料、食用アミノ酸液、食酢、ぽん酢類、洋風スープ、カラメル、みりん風調味料、めんつゆ類、お茶漬け・ふりかけ類、即席みそ汁・お吸いもの等</t>
  </si>
  <si>
    <t>冷凍調理食品（フライ類等）</t>
  </si>
  <si>
    <t>レトルト食品（カレー、ソース類、スープ類等）</t>
  </si>
  <si>
    <t>そう菜、すし、弁当</t>
  </si>
  <si>
    <t>豆腐・油揚げ類、凍豆腐、納豆、生あん、練あん、乾燥あん、植物たん白、無菌包装米飯、チルド米飯、乾燥米飯、包装もち、パン粉、麦茶、プレミックス、フラワーペースト、朝食シリアル、玄米茶、ビーフン、ふ、焼ふ、麦芽、イースト、こんにゃく、粉末ジュース、調理特殊かん詰（カレーかん詰、ミートソース類かん詰、スープ類かん詰等）、バナナ熟成加工、栄養補助食品（錠剤、カプセル等の形状のもの）</t>
    <rPh sb="161" eb="165">
      <t>ジュクセイカコウ</t>
    </rPh>
    <rPh sb="166" eb="170">
      <t>エイヨウホジョ</t>
    </rPh>
    <rPh sb="170" eb="172">
      <t>ショクヒン</t>
    </rPh>
    <rPh sb="173" eb="175">
      <t>ジョウザイ</t>
    </rPh>
    <rPh sb="180" eb="181">
      <t>トウ</t>
    </rPh>
    <rPh sb="182" eb="184">
      <t>ケイジョウ</t>
    </rPh>
    <phoneticPr fontId="3"/>
  </si>
  <si>
    <t>清酒、みりん、清酒副産物、みりん副産物</t>
  </si>
  <si>
    <t>ビール類</t>
    <rPh sb="3" eb="4">
      <t>ルイ</t>
    </rPh>
    <phoneticPr fontId="3"/>
  </si>
  <si>
    <t>ビール、ビール副産物、発泡酒、新ジャンル</t>
    <rPh sb="15" eb="16">
      <t>シン</t>
    </rPh>
    <phoneticPr fontId="3"/>
  </si>
  <si>
    <t>ウィスキー、ブランデー</t>
  </si>
  <si>
    <t>合成清酒、焼酎、果実酒類、スピリッツ類、リキュール類、雑酒、添加用アルコール、チューハイ・カクテル</t>
    <rPh sb="5" eb="7">
      <t>ショウチュウ</t>
    </rPh>
    <phoneticPr fontId="3"/>
  </si>
  <si>
    <t>茶・コーヒー</t>
  </si>
  <si>
    <t>緑茶、紅茶、インスタントティー、ウーロン茶、インスタントコーヒー、レギュラーコーヒー、工業用レギュラーコーヒー</t>
  </si>
  <si>
    <t>炭酸飲料（コーラ炭酸飲料、透明炭酸飲料、果汁入り炭酸飲料、果実着色炭酸飲料、乳類入り炭酸飲料、炭酸水等、小びんドリンク）、果汁飲料（果実飲料、果肉飲料、果汁入り清涼飲料、果粒入り果実飲料等）、茶・コーヒ－飲料（緑茶飲料、紅茶飲料、ウーロン茶飲料、コーヒー飲料）、豆乳類、ミネラルウォーター、スポーツドリンク、乳性飲料（直接飲料）、野菜ジュース</t>
  </si>
  <si>
    <t>陸上氷、水産氷、袋詰砕氷</t>
  </si>
  <si>
    <t>飼料</t>
  </si>
  <si>
    <t>配合飼料（育すう・成鶏用、ブロイラー用、乳牛用、肉牛用、養豚用等）、混合飼料（魚粉２種混合飼料、加熱圧ぺん２種混合飼料等）、単体飼料用とうもろこし、魚かす、養魚用飼料、ペットフード等</t>
  </si>
  <si>
    <t>有機質肥料（別掲を除く。）</t>
    <rPh sb="9" eb="10">
      <t>ノゾ</t>
    </rPh>
    <phoneticPr fontId="3"/>
  </si>
  <si>
    <t>動物質肥料、植物質肥料等</t>
  </si>
  <si>
    <t>たばこ</t>
  </si>
  <si>
    <t>〔繊維〕</t>
    <rPh sb="1" eb="3">
      <t>センイ</t>
    </rPh>
    <phoneticPr fontId="9"/>
  </si>
  <si>
    <t>紡績糸</t>
  </si>
  <si>
    <t>純綿糸、混紡績糸、ビスコース・スフ糸（純、混）、キュプラスフ紡績糸、アセテート紡績糸、合成繊維紡績糸（ビニロン、ナイロン、アクリル、ポリエステル、ポリプロピレン等（純、混））、生糸、そ毛糸（純、混）、紡毛糸（純、混）、絹紡糸、さく紡糸、絹紡ちゅう糸、和紡糸、かさ高加工糸、麻紡績糸（亜麻糸、黄麻糸、ちょ麻糸）、ねん糸（綿縫糸、その他の綿ねん糸、毛ねん糸、絹(生糸)縫糸、その他の絹(生糸)ねん糸、ビスコース･スフねん糸、人絹ねん糸、合成繊維縫糸、その他の合成繊維ねん糸）</t>
  </si>
  <si>
    <t>綿・スフ織物（合繊短繊維織物を含む。）</t>
    <rPh sb="15" eb="16">
      <t>フク</t>
    </rPh>
    <phoneticPr fontId="3"/>
  </si>
  <si>
    <t>綿織物（かなきん、ポプリン、ブロードクロス、粗布、てんじく、細布、ネル、別珍、コール天、クレープ、タオル地、白もめん等）、ビスコース・スフ織物（広幅生地織物、小幅織物、広幅先染織物）、化学繊維紡績糸織物（ナイロン、ビニロン、アクリル、ポリエステル、ポプリン、ブロードクロス、ポリプロピレン等）、和紡織物、綿・スフ・合成繊維毛布地、その他の綿・スフ織物</t>
  </si>
  <si>
    <t>絹・人絹織物（合繊長繊維織物を含む。）</t>
    <rPh sb="15" eb="16">
      <t>フク</t>
    </rPh>
    <phoneticPr fontId="3"/>
  </si>
  <si>
    <t>絹織物（羽二重類、クレープ類、その他の絹広幅織物、ちりめん類、その他の絹先染小幅織物、その他の絹後染小幅織物）、絹紡織物、人絹織物（ビスコース人絹織物、キュプラ長繊維織物、アセテート長繊維織物）、合成繊維長繊維織物（ナイロン、ポリエステル等）、化学繊維タイヤコード</t>
  </si>
  <si>
    <t>その他の織物</t>
    <rPh sb="2" eb="3">
      <t>タ</t>
    </rPh>
    <rPh sb="4" eb="6">
      <t>オリモノ</t>
    </rPh>
    <phoneticPr fontId="9"/>
  </si>
  <si>
    <t>そ毛織物（洋服地、和服地等）、その他の紡毛織物（しん地、ネクタイ地、毛布地、肩掛地等）、紡毛服地、細幅織物（リボン、織マーク、綿テープ、エンドレスベルト、畳縁、ゴム入り織物、弾性糸織物等）</t>
  </si>
  <si>
    <t>ニット生地</t>
  </si>
  <si>
    <t>ニット生地（丸編、たて編、横編）</t>
  </si>
  <si>
    <t>機械染色整理、手加工染色整理、糸染</t>
  </si>
  <si>
    <t>その他の繊維工業製品</t>
    <rPh sb="2" eb="3">
      <t>ホカ</t>
    </rPh>
    <rPh sb="4" eb="6">
      <t>センイ</t>
    </rPh>
    <rPh sb="6" eb="10">
      <t>コウギョウセイヒン</t>
    </rPh>
    <phoneticPr fontId="3"/>
  </si>
  <si>
    <t>ロープ、コード、トワイン（合成繊維、麻等）、漁網（ナイロン、ポリエチレン等）、その他の網地、レース生地（刺しゅう、編、ボビン）、リリヤン、モール、ふさ、巻ひも、よりひも、編ひも、組みひも等、プレスフェルト（生地、製品）、不織布、上塗り又は防水した織物、ろう引布、油布、絶縁布、ブラインドクロス、アスファルトフェルト、エンパイヤークロス、エンパイヤーチューブ、エンパイヤーテープ、レザークロス、擬革布、ワックスタフタ、ワニスクロス、ガムテープ（布製）、タイプライタリボン（布製）、洗上羊毛、トップ、紋紙、綿製ふとん綿等、その他の繊維工業製品</t>
  </si>
  <si>
    <t>背広服上下衣、オーバコート類、制服、ワンピース、スーツ、Ｙシャツ、スカート、ズボン、ブラウス、乳幼児用服、作業用衣服、スポーツ用衣服、学校服、ゴム引合羽、レインコート、足袋類</t>
  </si>
  <si>
    <t>背広服上下衣、コート類、ワンピース、スーツ、スカート、ズボン、セーター、カーディガン、ベスト、スポーツ用上下衣、スポーツシャツ、Ｔシャツ、ポロシャツ、トレーナー、海水着、海水パンツ、幼児用外衣、下着（ランニングシャツ、ブリーフ、ショーツ、パンティ、ズボン下、スリップ、ペチコート等）、寝着類（パジャマ、ネグリジェ、ナイトガウン等）、補整着（コルセット、ブラジャー、ガードル、ボディスーツ等）</t>
  </si>
  <si>
    <t>その他の衣服・身の回り品</t>
    <rPh sb="2" eb="3">
      <t>タ</t>
    </rPh>
    <phoneticPr fontId="9"/>
  </si>
  <si>
    <t>ソックス、パンティストッキング、タイツ、ニット縫手袋、ニット編手袋、作業用ニット手袋、フェルト帽子、帽体、織物製帽子、毛皮製衣服・なめし革製衣服・身の回り品（コート、えり巻、チョッキ、マッフ、ジャケット、毛皮装飾品等）、繊維製身の回り品（ネクタイ、スカーフ、マフラー、ハンカチーフ）、繊維製履物、繊維製鼻緒、衛生衣服附属品等</t>
  </si>
  <si>
    <t>寝具</t>
  </si>
  <si>
    <t>掛ぶとん、敷ぶとん、毛布、こたつぶとん、座布団、かいまき、寝具用カバー、シーツ、タオルケット、座布団カバー、マットレス（和室用）、クッション、寝袋、まくら、まくらカバー、羽毛ふとん等</t>
  </si>
  <si>
    <t>じゅうたん・床敷物</t>
  </si>
  <si>
    <t>タフテッドカーペット、じゅうたん、だん通等</t>
  </si>
  <si>
    <t>その他の繊維既製品</t>
    <rPh sb="2" eb="3">
      <t>ホカ</t>
    </rPh>
    <rPh sb="4" eb="6">
      <t>センイ</t>
    </rPh>
    <rPh sb="6" eb="9">
      <t>キセイヒン</t>
    </rPh>
    <phoneticPr fontId="3"/>
  </si>
  <si>
    <t>医療用ガーゼ、ほう帯、脱脂綿等、綿・合成繊維帆布製品（シート、テント、日よけ、ホロ等）、タオル、蚊帳、刺しゅう製品、繊維製袋（麻袋等）、その他の繊維帆布製品（麻帆布製品等）</t>
  </si>
  <si>
    <t>〔木材・木製品〕</t>
    <rPh sb="1" eb="3">
      <t>モクザイ</t>
    </rPh>
    <rPh sb="4" eb="7">
      <t>モクセイヒン</t>
    </rPh>
    <phoneticPr fontId="9"/>
  </si>
  <si>
    <t>板材、ひき割、ひき角、工場残材、のこくず等</t>
  </si>
  <si>
    <t>合板・集成材</t>
    <rPh sb="3" eb="6">
      <t>シュウセイザイ</t>
    </rPh>
    <phoneticPr fontId="3"/>
  </si>
  <si>
    <t>単板、普通合板、特殊合板、集成材</t>
  </si>
  <si>
    <t>木材チップ</t>
  </si>
  <si>
    <t>木材チップ（針葉樹、広葉樹）</t>
  </si>
  <si>
    <t>その他の木製品</t>
    <rPh sb="2" eb="3">
      <t>ホカ</t>
    </rPh>
    <rPh sb="4" eb="7">
      <t>キセイヒン</t>
    </rPh>
    <phoneticPr fontId="3"/>
  </si>
  <si>
    <t>窓枠、戸枠、羽目板、天井板、階段の手摺、敷居、尺枠（ドアの枠）、木製サッシ（窓枠、戸枠）、プレハブ建築用パネル、組立ハウス建築材、パーティクルボード、木質系プレハブ住宅、硬質繊維板銘板、その他の繊維板、銘木、床柱、床板等、竹・とう・きりゅう等容器（竹製かご、こうり、ベニヤかご、つる茎製容器、ざる、ソーイングバスケット、バスケット等）、折箱、木箱、取枠、巻枠、たる、おけ類、薬品処理木材（薬品処理電柱、薬品処理まくら木、薬品処理合板、合成樹脂注入木材、注入電柱等）、靴型、靴芯、曲輪、曲物、柄、取手、つまみ、握り、台木、はし、木製台所用品（サラダボール、米びつ、まな板、しゃもじ、めん棒、すりこぎ、盆、重箱、くり物等）、機械器具木部（電気こたつ・スタンドの木脚部等）、その他の木・竹・とう・きりゅう製品等、コルク製品（コルクせん、生圧搾コルク板、コルク絶縁製品、コルク粒、炭化コルク、コルクタイル、コルクカーペット等）、経木・同製品、木毛、たる・おけ材、その他の特殊製材品</t>
  </si>
  <si>
    <t>〔家具・装備品〕</t>
    <rPh sb="1" eb="3">
      <t>カグ</t>
    </rPh>
    <rPh sb="4" eb="7">
      <t>ソウビヒン</t>
    </rPh>
    <phoneticPr fontId="9"/>
  </si>
  <si>
    <t>机、テーブル、いす、たんす、棚、戸棚、音響機器用キャビネット、ベッド、流し台、調理台、ガス台等</t>
  </si>
  <si>
    <t>机、テーブル、いす、ベッド（電動ベッドを含む）、流し台、調理台、ガス台、棚、戸棚、その他の金属製家具</t>
  </si>
  <si>
    <t>雨戸、格子、障子、ふすま（骨、縁を含む）、網戸、ドア、欄間（銘板を除く）等</t>
  </si>
  <si>
    <t>その他の家具・装備品</t>
    <rPh sb="2" eb="3">
      <t>タ</t>
    </rPh>
    <rPh sb="4" eb="6">
      <t>カグ</t>
    </rPh>
    <rPh sb="7" eb="10">
      <t>ソウビヒン</t>
    </rPh>
    <phoneticPr fontId="3"/>
  </si>
  <si>
    <t>ベッド用マットレス、組スプリング、宗教用具、びょうぶ、衣こう、すだれ、ついたて、鏡縁・額縁、事務所用・店舗用装備品、窓用・扉用日よけ、その他の家具・装備品等</t>
  </si>
  <si>
    <t>〔パルプ・紙・紙加工品〕</t>
    <rPh sb="5" eb="6">
      <t>カミ</t>
    </rPh>
    <rPh sb="7" eb="11">
      <t>カミカコウヒン</t>
    </rPh>
    <phoneticPr fontId="9"/>
  </si>
  <si>
    <t>パルプ</t>
  </si>
  <si>
    <t>溶解パルプ、サルファイトパルプ、クラフトパルプ、セミケミカルパルプ、ケミグランドパルプ、サーモメカニカルパルプ、リファイナーグランドパルプ、砕木パルプ等</t>
  </si>
  <si>
    <t>洋紙・和紙</t>
  </si>
  <si>
    <t>新聞巻取紙、非塗工印刷用紙（上級・中級・下級印刷用紙、薄葉印刷用紙）、微塗工印刷用紙、塗工印刷用紙（アート紙、コート紙、軽量コート紙等）、特殊印刷用紙、複写原紙、感光紙用紙、フォーム用紙、ＰＰＣ用紙、情報記録用紙、重袋用両更クラフト紙、純白ロール紙、さらしクラフト紙、ティッシュペーパー用紙、ちり紙、トイレットペーパー、タオル用紙等、その他衛生用紙、加工原紙、電気絶縁紙、ライスペーパー、グラシンペーパー、書道用紙、手すき和紙等</t>
  </si>
  <si>
    <t>板紙</t>
  </si>
  <si>
    <t>外装用ライナ、内装用ライナ、中しん原紙、段ボール原紙、マニラボール、白ボール、黄板紙、チップボール、色板紙、建材原紙等</t>
  </si>
  <si>
    <t>段ボール</t>
  </si>
  <si>
    <t>段ボールシート（両面、復両面、片面）</t>
  </si>
  <si>
    <t>塗工紙・建設用加工紙</t>
  </si>
  <si>
    <t>絶縁紙、絶縁テープ、アスファルト塗工紙、浸透加工紙、積層加工紙、紙製・織物製ブックバインディングクロス、その他の塗工紙・加工紙、壁紙、ふすま紙</t>
  </si>
  <si>
    <t>その他の紙製容器</t>
    <rPh sb="2" eb="3">
      <t>タ</t>
    </rPh>
    <rPh sb="4" eb="6">
      <t>カミセイ</t>
    </rPh>
    <rPh sb="6" eb="8">
      <t>ヨウキ</t>
    </rPh>
    <phoneticPr fontId="9"/>
  </si>
  <si>
    <t>重包装紙袋（セメント袋、米麦袋、でんぷん袋、肥料袋、砂糖袋、小麦粉袋、飼料袋、石灰袋等）、角底紙袋（ショッピング手提袋等）、印刷箱、簡易箱、貼箱等</t>
  </si>
  <si>
    <t>紙製衛生材料・用品</t>
  </si>
  <si>
    <t>紙製衛生材料（衛生用紙綿、衛生用綿状パルプ等）、紙製衛生用品（紙おむつ、紙タオル、生理用品、ティッシュペーパー、紙ナプキン）</t>
  </si>
  <si>
    <t>その他のパルプ・紙・紙加工品</t>
    <rPh sb="2" eb="3">
      <t>タ</t>
    </rPh>
    <rPh sb="8" eb="9">
      <t>カミ</t>
    </rPh>
    <rPh sb="10" eb="14">
      <t>カミカコウヒン</t>
    </rPh>
    <phoneticPr fontId="9"/>
  </si>
  <si>
    <t>事務用紙製品（帳簿類、事務用書式類、事務用紙袋等）、学用紙製品（ノート類、その他の学用紙製品）、日用紙製品（祝儀用品、写真用紙製品等）、ソリッドファイバー・バルカナイズドファイバー製品、セロファン、紙管、紙ひも、紙テープ、紙ストロー、小型紙袋、セロファンテープ、抄繊糸、ファイバーパッキン、紙製レース、型紙、シールパック、巻取紙、ガムテープ等</t>
  </si>
  <si>
    <t>〔印刷・同関連産業〕</t>
    <rPh sb="1" eb="3">
      <t>インサツ</t>
    </rPh>
    <rPh sb="4" eb="5">
      <t>ドウ</t>
    </rPh>
    <rPh sb="5" eb="9">
      <t>カンレンサンギョウ</t>
    </rPh>
    <phoneticPr fontId="9"/>
  </si>
  <si>
    <t>とっ版印刷物（活版）、平版印刷物（オフセット）、おう版印刷物（グラビア）、特殊印刷物（紙以外）、官報印刷等、紙幣印刷、写真製版、フォトマスク、活字、鉛版、銅おう版、木版彫刻製版</t>
  </si>
  <si>
    <t>〔化学製品〕</t>
    <rPh sb="1" eb="5">
      <t>カガクセイヒン</t>
    </rPh>
    <phoneticPr fontId="9"/>
  </si>
  <si>
    <t>化学肥料</t>
  </si>
  <si>
    <t>アンモニア、アンモニア水、尿素、硝酸アンモニウム、石灰窒素、その他のアンモニウム系肥料、りん酸質肥料、過りん酸石灰、熔成りん肥、重過りん酸石灰、重焼りん、その他の化学肥料、りん酸アンモニウム（肥料用）、高度化成、普通化成、ＮＫ化成</t>
  </si>
  <si>
    <t>ソーダ工業製品</t>
    <rPh sb="3" eb="7">
      <t>コウギョウセイヒン</t>
    </rPh>
    <phoneticPr fontId="3"/>
  </si>
  <si>
    <t>ソーダ灰、か性ソーダ、液体塩素、塩素ガス、塩酸ガス、塩酸、高度さらし粉、塩素酸ナトリウム、亜塩素酸ナトリウム、次亜塩素酸ナトリウム溶液等</t>
  </si>
  <si>
    <t>無機顔料</t>
    <rPh sb="0" eb="4">
      <t>ムキガンリョウ</t>
    </rPh>
    <phoneticPr fontId="3"/>
  </si>
  <si>
    <t>酸化チタン（アナタース型、ルチル型）、カーボンブラック、亜鉛華、鉛丹、リサージ、酸化第２鉄（べんがら）、黄鉛、アゾ顔料、フタロシアニン系顔料、カドミウム顔料等</t>
  </si>
  <si>
    <t>圧縮ガス・液化ガス</t>
  </si>
  <si>
    <t>酸素（ガス・液化）（容器詰を含む）、窒素、水素ガス、溶解アセチレン、炭酸ガス、アルゴン、その他の圧縮ガス・液化ガス</t>
  </si>
  <si>
    <t>塩、食卓塩、かん水、にがり</t>
    <rPh sb="2" eb="5">
      <t>ショクタクエン</t>
    </rPh>
    <rPh sb="8" eb="9">
      <t>ミズ</t>
    </rPh>
    <phoneticPr fontId="3"/>
  </si>
  <si>
    <t>その他の無機化学工業製品</t>
    <rPh sb="2" eb="3">
      <t>タ</t>
    </rPh>
    <rPh sb="4" eb="6">
      <t>ムキ</t>
    </rPh>
    <rPh sb="6" eb="8">
      <t>カガク</t>
    </rPh>
    <rPh sb="8" eb="10">
      <t>コウギョウ</t>
    </rPh>
    <rPh sb="10" eb="12">
      <t>セイヒン</t>
    </rPh>
    <phoneticPr fontId="9"/>
  </si>
  <si>
    <t>ふっ化水素酸、けいふっ化ナトリウム、りん酸、（トリポリ）りん酸ナトリウム、水酸化カリウム、炭酸カリウム、塩化バリウム、炭酸バリウム、硫酸バリウム、活性炭（粒状、粉状）、硫酸、亜硫酸ナトリウム、ハイドロサルファイト、硫化ナトリウム、水硫化ナトリウム、二硫化炭素、硝酸、硝酸ナトリウム、亜硝酸ナトリウム、重クロム酸カリウム、硫酸亜鉛、塩化亜鉛、クロム化合物、塩化第二水銀、酸化第二水銀、塩化第二鉄、硫酸ナトリウム（結晶、副生を含む）、無水硫酸ナトリウム、硫酸ニッケル、硫酸第一ニッケル、硫酸アルミニウム、ポリ塩化アルミニウム、よう素、けい酸カルシウム、けい酸ナトリウム、アルミノけい酸ナトリウム、シアン化ナトリウム、過酸化水素、水加ヒドラジン、カルシウムカーバイド等</t>
  </si>
  <si>
    <t>石油化学基礎製品</t>
    <rPh sb="0" eb="2">
      <t>セキユ</t>
    </rPh>
    <rPh sb="2" eb="4">
      <t>カガク</t>
    </rPh>
    <rPh sb="4" eb="6">
      <t>キソ</t>
    </rPh>
    <rPh sb="6" eb="8">
      <t>セイヒン</t>
    </rPh>
    <phoneticPr fontId="3"/>
  </si>
  <si>
    <t>エチレン、プロピレン、ブタン、ブチレン、ブタジエン、ノルマルパラフィン、分解ガソリン、他の石油化学基礎製品</t>
  </si>
  <si>
    <t>石油化学系芳香族製品</t>
    <rPh sb="0" eb="4">
      <t>セキユカガク</t>
    </rPh>
    <rPh sb="4" eb="5">
      <t>ケイ</t>
    </rPh>
    <rPh sb="5" eb="10">
      <t>ホウコウゾクセイヒン</t>
    </rPh>
    <phoneticPr fontId="3"/>
  </si>
  <si>
    <t>純ベンゼン、純トルエン、キシレン、オルソキシレン、パラキシレン、芳香族溶剤</t>
  </si>
  <si>
    <t>脂肪族中間物</t>
    <rPh sb="0" eb="3">
      <t>シボウゾク</t>
    </rPh>
    <rPh sb="3" eb="6">
      <t>チュウカンブツ</t>
    </rPh>
    <phoneticPr fontId="3"/>
  </si>
  <si>
    <t>合成オクタノール、合成ブタノール（ノルマル、イソ、第２級）等、酢酸（99％換算）、二塩化エチレン、アクリロニトリル、エチレングリコール、酢酸ビニルモノマー、イソプロピルアルコール、無水酢酸、モノクロル酢酸、トリクロルエタン、トリクロルエチレン、テトラクロルエチレン、ペンタエリスリトール、無水マレイン酸、メラミン、酸化エチレン、ポリエチレングリコール、エチレングリコールエーテル、アセトアルデヒド、酢酸エチル、酢酸ブチル、酸化プロピレン、プロピレングリコール、ポリプロピレングリコール、エピクロルヒドリン、合成アセトン、メチルイソブチルケトン、アクリル酸エステル、メチルエチルケトン、塩化ビニル（モノマー）、メタクリル酸エステル（モノマー）、他の脂肪族系中間物</t>
  </si>
  <si>
    <t>環式中間物・合成染料・有機顔料</t>
    <rPh sb="0" eb="2">
      <t>カンシキ</t>
    </rPh>
    <rPh sb="2" eb="5">
      <t>チュウカンブツ</t>
    </rPh>
    <rPh sb="6" eb="10">
      <t>ゴウセイセンリョウ</t>
    </rPh>
    <rPh sb="11" eb="15">
      <t>ユウキガンリョウ</t>
    </rPh>
    <phoneticPr fontId="3"/>
  </si>
  <si>
    <t>合成染料（直接染料、酸性染料、塩基性染料、媒染染料、酸性媒染染料、硫化染料、硫化建染染料、建染染料、アゾイック染料、分散染料、蛍光染料、反応染料、有機溶剤溶解染料、その他の合成染料）、ピグメントレジンカラー（カラーベース、エクステンダー）、有機顔料、スチレンモノマー、合成石炭酸、テレフタル酸（高純度のもの）、ジメチルテレフタレート、カプロラクタム、アルキルベンゼン、アルキルフェノール、無水フタル酸、トルイレンジイソシアネート、ジフェニルメタンジイソシアネート、シクロヘキサン、アニリン、ニトロベンゼン、クロルベンゼン、他の環式中間物</t>
  </si>
  <si>
    <t>合成ゴム</t>
  </si>
  <si>
    <t>スチレンブタジエンラバー、アクリロニトリルブタジエンラバー、ポリクロロプレン、ポリブタジエン、エチレンプロピレンラバー、その他の合成ゴム</t>
  </si>
  <si>
    <t>メタン誘導品</t>
  </si>
  <si>
    <t>精製メタノール、ホルマリン、塩化メチル、塩化メチレン、ウロトロピン、その他のメタン誘導品、フルオロカーボン</t>
  </si>
  <si>
    <t>可塑剤</t>
  </si>
  <si>
    <t>フタル酸系可塑剤（フタル酸ジブチル、フタル酸ジオクチル、フタル酸ジイソノニル、その他）、脂肪酸系可塑剤、りん酸系可塑剤、アジピン酸系可塑剤、ポリエステル系可塑剤、エポキシ系可塑剤等</t>
  </si>
  <si>
    <t>その他の有機化学工業製品</t>
    <rPh sb="2" eb="3">
      <t>タ</t>
    </rPh>
    <rPh sb="4" eb="6">
      <t>ユウキ</t>
    </rPh>
    <rPh sb="6" eb="8">
      <t>カガク</t>
    </rPh>
    <rPh sb="8" eb="10">
      <t>コウギョウ</t>
    </rPh>
    <rPh sb="10" eb="12">
      <t>セイヒン</t>
    </rPh>
    <phoneticPr fontId="9"/>
  </si>
  <si>
    <t>発酵エチルアルコール（無水、含水）、ぎ酸、くえん酸、アゾレーキ、染色レーキ、ゴム加硫促進剤、ゴム老加防止剤、高級アルコール（油脂製品）、人工甘味剤、その他の発酵製品、他の有機化学工業製品、コールタール製品、純ベンゼン（石炭系）、クレオソート油、ピッチ、Ｏ－クレゾール、Ｍ－クレゾール、クレゾール酸、キシレノール酸、精製ナフタリン、９５％ナフタリン、その他のコールタール製品</t>
  </si>
  <si>
    <t>熱硬化性樹脂</t>
  </si>
  <si>
    <t>フェノール樹脂（成形材料、積層品、シェルモールド用、木材加工接着剤用、その他用）、ユリア樹脂、エポキシ樹脂、メラミン樹脂（成形材料、化粧板用、塗料用、接着剤用等）、不飽和ポリエステル樹脂（ＦＲＰ用等）、アルキド樹脂、けい素樹脂（粗シラン、シロキサン）</t>
  </si>
  <si>
    <t>熱可塑性樹脂</t>
    <rPh sb="0" eb="4">
      <t>ネツカソセイ</t>
    </rPh>
    <rPh sb="4" eb="6">
      <t>ジュシ</t>
    </rPh>
    <phoneticPr fontId="3"/>
  </si>
  <si>
    <t>ポリエチレン(低密度、エチレン・酢酸ビニルコポリマー)、ポリエチレン（高密度）、ポリスチレン（成形材料（ＧＰ，ＨＩ）、発泡用（ＦＳ）、ＡＳ樹脂、ＡＢＳ樹脂）、ポリプロピレン、塩化ビニル樹脂（ポリマー、コポリマー、ペースト）</t>
  </si>
  <si>
    <t>高機能性樹脂</t>
  </si>
  <si>
    <t>ポリアミド系樹脂、ポリカーボネート、ポリエチレンテレフタレート（繊維用を除く）、ポリアセタール、ポリブチレンテレフタレート、ポリフェニレンサルファイド</t>
  </si>
  <si>
    <t>その他の合成樹脂</t>
    <rPh sb="2" eb="3">
      <t>タ</t>
    </rPh>
    <rPh sb="4" eb="6">
      <t>ゴウセイ</t>
    </rPh>
    <rPh sb="6" eb="8">
      <t>ジュシ</t>
    </rPh>
    <phoneticPr fontId="9"/>
  </si>
  <si>
    <t>メタクリル樹脂（成形材料、板状等材料、その他）、ポリブテン、石油樹脂、ポリビニルアルコール、塩化ビニリデン樹脂、ふっ素樹脂、アセチルセルロース、ポリエチレンテレフタレート（繊維用）、変性ポリフェニレンエーテル等</t>
  </si>
  <si>
    <t>化学繊維</t>
    <rPh sb="0" eb="4">
      <t>カガクセンイ</t>
    </rPh>
    <phoneticPr fontId="3"/>
  </si>
  <si>
    <t>ビスコース（長繊維糸、短繊維）、キュプラ・アセテート（長繊維糸、短繊維等）、ナイロン（長繊維糸、短繊維）、ポリエステル（長繊維糸、短繊維）、アクリル（長繊維糸、短繊維）、ビニロン（長繊維糸、短繊維）、ポリプロピレン（長繊維糸、短繊維）、他の合成繊維</t>
  </si>
  <si>
    <t>医薬品（循環器官用薬、抗生物質等）、医薬部外品（殺虫剤等）、動物用医薬品等、生物学的製剤（ワクチン、血清、保存血液）</t>
    <rPh sb="15" eb="16">
      <t>トウ</t>
    </rPh>
    <rPh sb="38" eb="42">
      <t>セイブツガクテキ</t>
    </rPh>
    <rPh sb="42" eb="44">
      <t>セイザイ</t>
    </rPh>
    <rPh sb="50" eb="52">
      <t>ケッセイ</t>
    </rPh>
    <rPh sb="53" eb="57">
      <t>ホゾンケツエキ</t>
    </rPh>
    <phoneticPr fontId="3"/>
  </si>
  <si>
    <t>油脂加工製品</t>
  </si>
  <si>
    <t>硬化油（工業用）、脂肪酸（脂肪酸、工業用ステアリン酸（極度品、普通品））、精製脂肪酸（ステアリン酸、オレイン酸、ラウリン酸、その他）、グリセリン（粗製、精製）、その他の油脂加工製品、硬化脂肪酸、直分脂肪酸</t>
  </si>
  <si>
    <t>浴用石けん（薬用含む）、洗濯石けん（個形、粉末）、身体洗浄剤（洗顔用、ボディ用等）、家庭用合成洗剤、工業用合成洗剤等</t>
  </si>
  <si>
    <t>界面活性剤（石けん・合成洗剤を除く。）</t>
  </si>
  <si>
    <t>陰イオン活性剤（油脂・脂肪酸・硫酸エステル、アルキルサルフェート、アルキルエーテルサルフェート、アルキルスルホネート、ナフタリン型、その他のスルホネート、リン酸エステル、その他の陰イオン活性剤）、陽イオン活性剤、非イオン活性剤（ＰＯＥアルキルエーテル、多価アルコールエーテル、多価アルコールエステル、その他の非イオン活性剤）、両性イオン活性剤、調合界面活性剤</t>
  </si>
  <si>
    <t>化粧品・歯磨</t>
  </si>
  <si>
    <t>シャンプー、ヘアリンス、ヘアトニック、ヘアトリートメント、ポマード・チック、ヘアクリーム・香油、液状・泡状整髪料、セットローション、ヘアスプレー、染毛料、洗顔クリーム・フォーム、クレンジングクリーム、マッサージ・コールドクリーム、モイスチャークリーム、乳液、化粧水、美容液、パック、男性皮膚用化粧品、ファンデーション、おしろい、口紅、リップクリーム、ほほ紅、アイメークアップ、まゆ墨・まつ毛化粧料、つめ化粧料（除光液を含む）、香水、オーデコロン、日やけ止め及び日やけ用化粧品、ひげそり用化粧品、浴用化粧品、その他の特殊用途化粧品、歯磨等</t>
  </si>
  <si>
    <t>塗料</t>
  </si>
  <si>
    <t>溶剤系合成樹脂塗料、シンナー、無機質塗料、その他の塗料関連製品、油性塗料、ラッカー、電気絶縁塗料、合成樹脂塗料（水系塗料、無溶剤系塗料等）</t>
  </si>
  <si>
    <t>印刷インキ</t>
  </si>
  <si>
    <t>一般インキ（平版インキ、樹脂凸版インキ、金属印刷インキ、グラビアインキ、その他の一般インキ）、新聞インキ、補助剤、印刷インキ用ワニス</t>
  </si>
  <si>
    <t>農薬</t>
  </si>
  <si>
    <t>殺虫剤、殺菌剤、除草剤、植物成長調整剤、混合農薬、展着剤等</t>
  </si>
  <si>
    <t>ゼラチン・接着剤</t>
  </si>
  <si>
    <t>ゼラチン、にかわ（ミルクカゼイングルー）、セルロース系接着剤、プラスチック系接着剤、その他の接着剤（たん白系接着剤、でんぷん系接着剤、大豆グルー等）</t>
  </si>
  <si>
    <t>写真感光材料</t>
  </si>
  <si>
    <t>白黒フィルム（Ｘ線用、映画用、ロールフィルム、特殊フィルム）、天然色フィルム（映画用フィルム、ロールフィルム等）、白黒印画紙、天然色印画紙、写真用化学薬品（調整、包装されたもの）（感光剤、現像剤、定着剤、感光紙用化学薬品、写真用化学薬品等）、感光紙（青写真感光紙、複写感光紙）、製版用感光材料</t>
  </si>
  <si>
    <t>触媒</t>
  </si>
  <si>
    <t>石油精製用（水素化処理触媒、その他の石油精製用）、石油化学品製造用、高分子重合用、油脂加工・医薬・食品製造用、無機化学品用、自動車排気ガス浄化用、その他の環境保全用等</t>
  </si>
  <si>
    <t>他に分類されない化学最終製品</t>
    <rPh sb="0" eb="1">
      <t>タ</t>
    </rPh>
    <rPh sb="2" eb="4">
      <t>ブンルイ</t>
    </rPh>
    <phoneticPr fontId="9"/>
  </si>
  <si>
    <t>産業用爆薬（ダイナマイト、含水爆薬、硝安爆薬、硝安油剤爆薬等）、その他の火工品（電気雷管、導火線、導爆線、工業雷管、信号雷管、銃用雷管等）、武器用火薬類（武器用ＴＮＴ、武器用爆薬、武器用無煙火薬等）、クレンザー、ワックス、靴クリーム、その他の洗浄剤・磨用剤（磨粉、金属磨用剤等）、天然香料、合成香料、調合香料、ろうそく、天然樹脂製品、木材化学製品、試薬、デキストリン、他の化学最終製品（防臭剤、脱硫剤、潤滑油添加剤等）</t>
  </si>
  <si>
    <t>〔石油製品・石炭製品〕</t>
    <rPh sb="1" eb="5">
      <t>セキユセイヒン</t>
    </rPh>
    <rPh sb="6" eb="10">
      <t>セキタンセイヒン</t>
    </rPh>
    <phoneticPr fontId="9"/>
  </si>
  <si>
    <t>ガソリン</t>
  </si>
  <si>
    <t>航空ガソリン、自動車ガソリン、工業用ガソリン</t>
  </si>
  <si>
    <t>ジェット燃料油</t>
  </si>
  <si>
    <t>灯油</t>
  </si>
  <si>
    <t>軽油</t>
  </si>
  <si>
    <t>Ａ重油</t>
  </si>
  <si>
    <t>Ｂ重油・Ｃ重油</t>
  </si>
  <si>
    <t>Ｂ重油、Ｃ重油</t>
  </si>
  <si>
    <t>ナフサ</t>
  </si>
  <si>
    <t>ナフサ（石油化学用、化学肥料用、都市ガス用等）</t>
  </si>
  <si>
    <t>液化石油ガス</t>
  </si>
  <si>
    <t>液化石油ガス（ＰＰ、ＰＢ、ＢＢ）</t>
  </si>
  <si>
    <t>その他の石油製品</t>
    <rPh sb="2" eb="3">
      <t>タ</t>
    </rPh>
    <rPh sb="4" eb="6">
      <t>セキユ</t>
    </rPh>
    <rPh sb="6" eb="8">
      <t>セイヒン</t>
    </rPh>
    <phoneticPr fontId="9"/>
  </si>
  <si>
    <t>カルシウムグリース、リチウムグリース、潤滑油（切削油、工作油剤）、アスファルト（ストレート、ブローン）、パラフィン、精製・混合用原料油、石油ガス、オイルコークス等</t>
  </si>
  <si>
    <t>コークス</t>
  </si>
  <si>
    <t>コークス（溶鉱炉用、鋳物用、一般用）、ピッチコークス</t>
  </si>
  <si>
    <t>その他の石炭製品</t>
    <rPh sb="2" eb="3">
      <t>タ</t>
    </rPh>
    <rPh sb="4" eb="6">
      <t>セキタン</t>
    </rPh>
    <rPh sb="6" eb="8">
      <t>セイヒン</t>
    </rPh>
    <phoneticPr fontId="9"/>
  </si>
  <si>
    <t>練炭、豆炭、粗製ベンゾール、コールタール、コークス炉ガス（高乾）</t>
  </si>
  <si>
    <t>アスファルト舗装混合材、タール舗装混合材（アスファルトブロック、タールブロックを含む）、れき青乳剤、舗装用ブロック（アスファルト製）等</t>
  </si>
  <si>
    <t>〔プラスチック製品〕</t>
    <rPh sb="7" eb="9">
      <t>セイヒン</t>
    </rPh>
    <phoneticPr fontId="9"/>
  </si>
  <si>
    <t>プラスチックフィルム（軟質、硬質）、プラスチックシート、プラスチック床材（プラスチックタイル、その他のプラスチック床材）、合成皮革（ナイロン系、ポリアミド系、ウレタン系、塩化ビニル系等）</t>
  </si>
  <si>
    <t>プラスチック板（平板、波板、積層品、化粧板等）、プラスチック棒、プラスチック管（プラスチック硬質管、プラスチックホース等）、プラスチック継手（バルブ、コックを含む）、プラスチック異形押出製品（プラスチック雨どい・同附属品、その他のプラスチック異形押出製品）、プラスチック板・棒・管・継手・異形押出製品の加工品</t>
  </si>
  <si>
    <t>プラスチック発泡製品</t>
  </si>
  <si>
    <t>軟質プラスチック発泡製品（半硬質性を含む）（軟質ポリウレタンフォーム、軟質ポリエチレンフォーム、軟質発泡ポリエチレン、軟質塩化ビニルフォーム等）、硬質プラスチック発泡製品（半硬質性を含む）（厚さ３㎜以上の厚板、厚さ３㎜未満の薄板、棒状・管状発泡製品、人工雪（粒）等）</t>
  </si>
  <si>
    <t>輸送機械用プラスチック製品（自動車用バンパー、ダッシュボード、ホイールキャップ等）、電気機械器具用プラスチック製品（電話機きょう体、テレビ・ラジオ用キャビネット、冷蔵庫内装用品、扇風機羽根、掃除機ボデー、プラスチック製光ファイバー等）、その他の工業用プラスチック製品（カメラボデー、パッキング（成形したもの）等）、工業用プラスチック製品の加工品（切断、接合、塗装、蒸着めっき、バフ加工等）</t>
  </si>
  <si>
    <t>強化プラスチック製品</t>
  </si>
  <si>
    <t>強化プラスチック製板・棒・管・継手、強化プラスチック製容器・浴槽・浄化槽、その他の強化プラスチック製品（保安帽（帽体）、がい子、橋脚等）、発泡・強化プラスチック製品の加工品</t>
  </si>
  <si>
    <t>飲料用プラスチックボトル、プラスチック製中空成形容器（洗剤・シャンプー容器、水筒、灯油缶、工業用薬品缶等）、その他のプラスチック製容器（コンテナ、魚箱、ビール箱、アイスボックス、調味料容器等）</t>
  </si>
  <si>
    <t>プラスチック製日用雑貨・食卓用品</t>
  </si>
  <si>
    <t>プラスチック製日用雑貨・食卓用品（まな板、ボール、食器、盆、漆器素地、洗面器、腰掛け、水筒等）</t>
  </si>
  <si>
    <t>その他のプラスチック製品</t>
    <rPh sb="2" eb="3">
      <t>タ</t>
    </rPh>
    <rPh sb="10" eb="12">
      <t>セイヒン</t>
    </rPh>
    <phoneticPr fontId="9"/>
  </si>
  <si>
    <t>プラスチック成形材料、再生プラスチック成形材料、廃プラスチック製品、プラスチック製品の加工品（他に分類されないもの）（切断、接合、塗装、蒸着めっき、バフ加工等）、他のプラスチック製品（絶縁テープ、プラスチック製時計ガラス、塩化ビニル止水板、ビニル製外衣、人工芝、注射筒（目盛りなし）等）</t>
  </si>
  <si>
    <t>〔ゴム製品〕</t>
    <rPh sb="3" eb="5">
      <t>セイヒン</t>
    </rPh>
    <phoneticPr fontId="9"/>
  </si>
  <si>
    <t>自動車用タイヤ、自動車用チューブ、タイヤ・チューブ（航空機用、自転車用、運搬車用等）、ソリッドタイヤ、更生タイヤ（自動車用、航空機用、自転車用、運搬車用等）</t>
  </si>
  <si>
    <t>ゴム製・プラスチック製履物</t>
  </si>
  <si>
    <t>ゴム製履物（地下足袋、ゴム底布靴、総ゴム靴、ゴム草履、スリッパ、ゴム製履物用品）、プラスチック製履物（靴、サンダル、スリッパ、その他のプラスチック製履物・同附属品）</t>
  </si>
  <si>
    <t>他に分類されないゴム製品</t>
    <rPh sb="0" eb="1">
      <t>タ</t>
    </rPh>
    <rPh sb="2" eb="4">
      <t>ブンルイ</t>
    </rPh>
    <phoneticPr fontId="9"/>
  </si>
  <si>
    <t>ゴムベルト（コンベヤベルト、Ｖベルト、歯付ベルト、その他のゴムベルト）、ゴムホース、工業用ゴム製品（防振ゴム、ゴムロール、ゴム製パッキン類、ゴム管、ゴムライニング、工業用エボナイト製品、工業用ゴム板、防げん材、工業用スポンジ製品、フラップ・リムバンド、その他の工業用ゴム製品）、ゴム引布（衣料用・雑貨用等）、医療・衛生用ゴム製品、練生地（更正タイヤ用等）、再生ゴム、フォームラバー、ゴム手袋、その他のゴム製品</t>
  </si>
  <si>
    <t>〔なめし革・同製品・毛皮製品〕</t>
    <rPh sb="4" eb="5">
      <t>ガワ</t>
    </rPh>
    <rPh sb="6" eb="9">
      <t>ドウセイヒン</t>
    </rPh>
    <rPh sb="10" eb="12">
      <t>ケガワ</t>
    </rPh>
    <rPh sb="12" eb="14">
      <t>セイヒン</t>
    </rPh>
    <phoneticPr fontId="9"/>
  </si>
  <si>
    <t>革製履物</t>
  </si>
  <si>
    <t>革製履物（紳士用、婦人用、子供用、運動用、作業用、その他の革製履物）</t>
  </si>
  <si>
    <t>なめし革・革製品・毛皮（革製履物を除く。）</t>
    <rPh sb="3" eb="4">
      <t>ガワ</t>
    </rPh>
    <rPh sb="5" eb="8">
      <t>カワセイヒン</t>
    </rPh>
    <rPh sb="9" eb="11">
      <t>ケガワ</t>
    </rPh>
    <rPh sb="12" eb="14">
      <t>カワセイ</t>
    </rPh>
    <rPh sb="14" eb="16">
      <t>ハキモノ</t>
    </rPh>
    <rPh sb="17" eb="18">
      <t>ノゾ</t>
    </rPh>
    <phoneticPr fontId="3"/>
  </si>
  <si>
    <t>成牛甲革、中小牛甲革、牛底革、牛ぬめ革、その他の牛革、馬革、豚革、山羊・めん羊革、その他のなめし革、毛皮、工業用革製品（工業用革ベルト、革製パッキン、ガスケット、紡績機用、印刷機用、自動車用、紡績用エプロンバンド、自転車用サドル皮、オイルシール、工業用ピッカー等）、革製手袋（衣服用、作業用、スポーツ用等）、革製かばん（なめし革製旅行かばん、書類かばん、学生かばん、ランドセル、革製ケース等）、その他のかばん（プラスチック製かばん、合成皮革製ケース等）、袋物、ハンドバック（なめし革製ハンドバック、プラスチック製ハンドバック等）、その他の革製品（服装用革ベルト、馬具、時計用革バンド、首輪、革ひも等）</t>
  </si>
  <si>
    <t>〔窯業・土石製品〕</t>
    <rPh sb="1" eb="3">
      <t>ヨウギョウ</t>
    </rPh>
    <rPh sb="4" eb="8">
      <t>ドセキセイヒン</t>
    </rPh>
    <phoneticPr fontId="9"/>
  </si>
  <si>
    <t>板ガラス・安全ガラス</t>
    <rPh sb="0" eb="1">
      <t>イタ</t>
    </rPh>
    <rPh sb="5" eb="7">
      <t>アンゼン</t>
    </rPh>
    <phoneticPr fontId="3"/>
  </si>
  <si>
    <t>普通板ガラス、変り板ガラス、フロート、みがき板ガラス、合わせガラス、強化ガラス、複層ガラス、その他の板ガラス、鏡</t>
  </si>
  <si>
    <t>ガラス繊維・同製品</t>
  </si>
  <si>
    <t>ガラス短繊維製品（フェルト、ボード等）、ガラス長繊維製品（ロービング、チョップドストランド、マット、糸、布等）、光ファイバ（素線）</t>
  </si>
  <si>
    <t>ガラス製加工素材</t>
  </si>
  <si>
    <t>光学ガラス素地、電球類用ガラスバルブ、電子管用ガラスバルブ、ガラス管・棒・球、その他のガラス製加工素材</t>
  </si>
  <si>
    <t>他に分類されないガラス製品</t>
    <rPh sb="0" eb="1">
      <t>タ</t>
    </rPh>
    <rPh sb="2" eb="4">
      <t>ブンルイ</t>
    </rPh>
    <phoneticPr fontId="9"/>
  </si>
  <si>
    <t>ガラス容器（飲料用、食料用、調味料用等、化粧びん、インキびん）、理化学用・医療用ガラス器具（フラスコ、ビーカー、試験管、目盛り無しの注射筒、シリンダ、標本瓶、培養皿、乳鉢、すい飲み、耐熱ガラス製理化学用製品、耐酸瓶、医療用アルコール瓶等）、卓上用ガラス器具（花瓶、灰皿、金魚鉢、電気スタンド、文鎮、ペン皿等）、ガラス製台所用品・食卓用品（コップ、皿、ボール、鉢、しょうゆ差し、バター入れ、調味料入れ、コーヒー沸かし、耐熱ガラス製ちゅう房用器具等）、魔法瓶用ガラス製中瓶、照明用・信号用ガラス製品（レンズ、グローブ、シェード等）、その他のガラス・同製品（ガラスブロック、ガラスブリック、ガラスタイル、ガラス浮玉、眼鏡用、時計用、ガラス絶縁物、ガラス製装飾品、石英ガラス製品、多泡ガラス等）</t>
  </si>
  <si>
    <t>セメント</t>
  </si>
  <si>
    <t>構造用セメント（ポルトランドセメント（早強・中庸熱、普通）、フライアッシュセメント、高炉セメント等）、白色ポルトランドセメント、セメントクリンカ（輸出分）</t>
  </si>
  <si>
    <t>生コンクリート</t>
    <rPh sb="0" eb="1">
      <t>ナマ</t>
    </rPh>
    <phoneticPr fontId="9"/>
  </si>
  <si>
    <t>セメント製品</t>
  </si>
  <si>
    <t>遠心力鉄筋コンクリート（ヒューム管、ポール、パイル）、普通コンクリート管、コンクリートブロック（空洞、土木用）、道路用コンクリート製品、プレストレストコンクリート製品（枕木、はり、けた等）等、テラゾー製品、気泡コンクリート製品(気泡パネル、気泡ブロック等）、木材セメント製品、パルプセメント板、木片セメント板、セメント瓦、厚形スレート、他のセメント製品</t>
  </si>
  <si>
    <t>建設用陶磁器</t>
  </si>
  <si>
    <t>浴槽、便器、洗面手洗器、水槽等、モザイクタイル、内装タイル、その他のタイル(外装タイル、床タイル等)</t>
  </si>
  <si>
    <t>工業用陶磁器</t>
  </si>
  <si>
    <t>電気用陶磁器（がい子、がい管、電気用特殊陶磁器等）、理化学用・工業用陶磁器（化学分析用、化学工業用耐酸陶磁器、耐酸陶瓶、熱電対保護管、温度計用陶磁器等）、ＩＣパッケージ、基板、圧電機能素子、ガスセンサ素子、光学用部品・部材、生体用部材、触媒担体・セラミックフィルタ、耐熱材、工具材、耐廃耗・耐触材等</t>
  </si>
  <si>
    <t>日用陶磁器</t>
  </si>
  <si>
    <t>食卓用・ちゅう房用陶磁器（陶磁器製和・洋飲食器、陶磁器製台所・調理用品）、陶磁器製置物、その他の陶磁器、陶磁器絵付品、陶磁器用はい土</t>
  </si>
  <si>
    <t>耐火物</t>
  </si>
  <si>
    <t>耐火煉瓦（粘土質、高アルミナ質、塩基性煉瓦、ジルコン、その他の耐火煉瓦）、不定形耐火物（耐火モルタル、キャスタブル耐火物、プラスチック耐火物、吹付材耐火物、その他の不定形耐火物）、人造耐火材、その他の耐火物</t>
  </si>
  <si>
    <t>その他の建設用土石製品</t>
    <rPh sb="2" eb="3">
      <t>タ</t>
    </rPh>
    <rPh sb="4" eb="7">
      <t>ケンセツヨウ</t>
    </rPh>
    <rPh sb="7" eb="9">
      <t>ドセキ</t>
    </rPh>
    <rPh sb="9" eb="11">
      <t>セイヒン</t>
    </rPh>
    <phoneticPr fontId="9"/>
  </si>
  <si>
    <t>石こうボード、化粧石こうボード、ラスボード、シージング石こうボード、強化石こうボード、石こうプラスタ、焼石こう、その他の石こう製品、粘土かわら（いぶしかわら、うわ薬かわら、塩焼かわら）、普通れんが、陶管、その他の建設用粘土製品（テラコッタ、ストーブライニング用品、煙突、砂せきれんが、粘土かわら白生地等）</t>
  </si>
  <si>
    <t>炭素・黒鉛製品</t>
  </si>
  <si>
    <t>電極（人造黒鉛電極、電解板、炭素電極、連続自焼式電極ペースト）、炭素棒、ブラシ、黒鉛るつぼ、特殊炭素製品、その他の炭素・黒鉛製品（不浸透性炭素等）、炭素繊維</t>
  </si>
  <si>
    <t>研磨材</t>
  </si>
  <si>
    <t>けい砂（研磨、研削用）、研削用ガーネット、研削用けい砂フリント、溶融アルミナ研削材、炭化けい素研削材、シリコンカーバイド、ビトリファイド法と石（一般研削、角型、軸付）、レジノイド法と石（一般研削、切断、オフセット）、マグネシア法と石、ゴム研削と石、その他の研削と石（石材研磨と石、ダイヤモンドと石）、研磨布紙（耐水研磨紙、サンドペーパー、研磨布ロール、研磨ファイバー等）、バフ研磨材、工業用研磨材、再生研磨材、天然と石、油脂製研磨材、樹脂研磨と石、石材研磨と石等</t>
  </si>
  <si>
    <t>その他の窯業・土石製品</t>
    <rPh sb="2" eb="3">
      <t>タ</t>
    </rPh>
    <rPh sb="4" eb="6">
      <t>ヨウギョウ</t>
    </rPh>
    <rPh sb="7" eb="9">
      <t>ドセキ</t>
    </rPh>
    <rPh sb="9" eb="11">
      <t>セイヒン</t>
    </rPh>
    <phoneticPr fontId="9"/>
  </si>
  <si>
    <t>生石灰、消石灰、軽質炭酸カルシウム（普通品、こう質品）、その他の石灰製品（焼成ドロマイト、ドロマイトプラスタ等）、ジョイントシート、ブレーキライニング（自動車用、その他用）、石綿保温材、その他の石綿製品（石綿糸、石綿布、石綿板、石綿紙等）、台所・食卓用ほうろう鉄器、ほうろう製衛生用品、その他のほうろう鉄器（建築用ほうろう製品、電灯笠等）、再生骨材、人工骨材、石工品、けいそう土・同製品、鉱物・土石粉砕、その他の処理品、七宝製品、人造宝石、ロックウール・同製品、鋳型、その他の窯業・土石製品（白墨、石筆、気硬性セメント、人造石、鋳物用けい砂、かわら用粘土等）</t>
  </si>
  <si>
    <t>〔鉄鋼〕</t>
    <rPh sb="1" eb="3">
      <t>テッコウ</t>
    </rPh>
    <phoneticPr fontId="9"/>
  </si>
  <si>
    <t>銑鉄</t>
  </si>
  <si>
    <t>高炉銑（製鋼用銑、一般鋳物用銑、可鍛鋳鉄用銑、球状黒鉛鋳鉄用銑）、電気炉銑（製鋼用銑、一般鋳物用銑、可鍛鋳鉄用銑、球状黒鉛鋳鉄用銑）、その他の炉銑（製鋼用銑、一般鋳物用銑、可鍛鋳鉄用銑、球状黒鉛鋳鉄用銑）、原鉄、純鉄、ベースメタル</t>
  </si>
  <si>
    <t>フェロアロイ</t>
  </si>
  <si>
    <t>フェロマンガン（高炭素、低炭素）、シリコマンガン、フェロニッケル、その他のフェロアロイ（フェロシリコン、フェロクロム（高炭素、低炭素）、フェロタングステン、フェロモリブデン、フェロバナジウム、フェロニオブ、カルシウムシリコン、シリコクロム）</t>
  </si>
  <si>
    <t>粗鋼（転炉）</t>
  </si>
  <si>
    <t>インゴット（圧延用、鍛鋼用）、連続鋳造</t>
  </si>
  <si>
    <t>粗鋼（電気炉）</t>
  </si>
  <si>
    <t>熱間圧延鋼材</t>
    <rPh sb="0" eb="1">
      <t>ネツ</t>
    </rPh>
    <rPh sb="1" eb="2">
      <t>アイダ</t>
    </rPh>
    <rPh sb="2" eb="4">
      <t>アツエン</t>
    </rPh>
    <rPh sb="4" eb="6">
      <t>コウザイ</t>
    </rPh>
    <phoneticPr fontId="3"/>
  </si>
  <si>
    <t>鋼矢板、Ｈ形鋼、大形鋼、中小形鋼、厚板、中板、薄板、幅600mm以上（冷延電気鋼帯用、その他用）、幅600mm未満、鉄筋用小形棒鋼、その他用小形棒鋼、軌条（重軌条、軽軌条）、棒鋼（大形、中形）、管材、バーインコイル（鉄筋用、その他用）、普通線材、特殊線材（低炭素、高炭素）、外輪、特殊鋼工具鋼（炭素工具鋼、合金工具鋼、高速度工具鋼、その他の工具鋼）、特殊鋼構造用鋼（機械構造用炭素鋼、構造用合金鋼）、特殊鋼特殊用途鋼（ばね鋼、軸受鋼、ステンレス鋼（クロム系、ニッケル系）、耐熱鋼、快削鋼、ピアノ線材、高抗張力鋼、高マンガン鋼、合わせ鋼材）</t>
  </si>
  <si>
    <t>鋼管</t>
    <rPh sb="0" eb="2">
      <t>コウカン</t>
    </rPh>
    <phoneticPr fontId="3"/>
  </si>
  <si>
    <t>熱間鋼管（継目無鋼管、鍛接鋼管、電縫鋼管、電弧溶接鋼管）、冷けん鋼管、めっき鋼管、熱間鋼管（継目無鋼管、電縫鋼管、電弧溶接鋼管）、冷けん鋼管</t>
  </si>
  <si>
    <t>冷間仕上鋼材</t>
    <rPh sb="0" eb="1">
      <t>ヒ</t>
    </rPh>
    <rPh sb="1" eb="2">
      <t>アイダ</t>
    </rPh>
    <rPh sb="2" eb="4">
      <t>シア</t>
    </rPh>
    <rPh sb="4" eb="6">
      <t>コウザイ</t>
    </rPh>
    <phoneticPr fontId="3"/>
  </si>
  <si>
    <t>磨帯鋼、鉄線、冷間圧造用炭素鋼線、硬鋼線、溶接棒心線、磨帯鋼、ＰＣ鋼線、ピアノ線、ステンレス鋼線、冷間圧造用炭素鋼線、その他の特殊鋼線</t>
  </si>
  <si>
    <t>めっき鋼材</t>
  </si>
  <si>
    <t>ブリキ、ティンフリースチール、亜鉛めっき鋼板(溶融めっき、電気めっき)、その他の金属めっき鋼板、針金、亜鉛めっき硬鋼線</t>
  </si>
  <si>
    <t>鋳鍛鋼</t>
    <rPh sb="0" eb="3">
      <t>チュウタンコウタンコウ</t>
    </rPh>
    <phoneticPr fontId="3"/>
  </si>
  <si>
    <t>鍛鋼品（打放）（普通鋼、特殊鋼）、鋳鋼品（鋳放）（普通鋼、特殊鋼）</t>
  </si>
  <si>
    <t>直管、異形管</t>
  </si>
  <si>
    <t>鋳鉄品・鍛工品（鉄）</t>
    <rPh sb="4" eb="6">
      <t>タンコウ</t>
    </rPh>
    <rPh sb="6" eb="7">
      <t>ヒン</t>
    </rPh>
    <rPh sb="8" eb="9">
      <t>テツ</t>
    </rPh>
    <phoneticPr fontId="3"/>
  </si>
  <si>
    <t>銑鉄鋳物、球状黒鉛鋳鉄、黒心・白心可鍛鋳鉄、パーライト可鍛鋳鉄、精密鋳造品、可鍛鋳鉄製鉄管継手（フランジ形を含む）、鍛工品（自動車用、産業機械器具用等）</t>
  </si>
  <si>
    <t>鉄鋼切断品（溶断を含む）</t>
  </si>
  <si>
    <t>その他の鉄鋼製品</t>
    <rPh sb="2" eb="3">
      <t>タ</t>
    </rPh>
    <rPh sb="4" eb="6">
      <t>テッコウ</t>
    </rPh>
    <rPh sb="6" eb="8">
      <t>セイヒン</t>
    </rPh>
    <phoneticPr fontId="9"/>
  </si>
  <si>
    <t>鉄粉、純鉄粉、純鉄圧延、ペレット等</t>
  </si>
  <si>
    <t>〔非鉄金属〕</t>
    <rPh sb="1" eb="5">
      <t>ヒテツキンゾク</t>
    </rPh>
    <phoneticPr fontId="9"/>
  </si>
  <si>
    <t>銅</t>
  </si>
  <si>
    <t>粗銅、電気銅</t>
  </si>
  <si>
    <t>鉛・亜鉛（再生を含む。）</t>
  </si>
  <si>
    <t>粗鉛（副産粗鉛を含む）（輸出分）、電気鉛、再生鉛、減摩合金、はんだ、電気亜鉛、蒸留亜鉛、精留亜鉛、再生亜鉛、亜鉛合金</t>
  </si>
  <si>
    <t>アルミニウム（再生を含む。）</t>
  </si>
  <si>
    <t>水酸化アルミニウム、アルミナ（酸化アルミニウム）、普通・精製アルミニウム地金、アルミニウム再生地金、アルミニウム合金</t>
  </si>
  <si>
    <t>その他の非鉄金属地金</t>
    <rPh sb="2" eb="3">
      <t>タ</t>
    </rPh>
    <rPh sb="4" eb="6">
      <t>ヒテツ</t>
    </rPh>
    <rPh sb="6" eb="8">
      <t>キンゾク</t>
    </rPh>
    <rPh sb="8" eb="10">
      <t>ジガネ</t>
    </rPh>
    <phoneticPr fontId="9"/>
  </si>
  <si>
    <t>金地金、銀地金、チタン地金、すず地金、アンチモン、カドミウム、タングステン、モリブデン、その他の非鉄金属地金、金再生地金・同合金、銀再生地金・同合金、銅再生地金・同合金、その他の非鉄金属再生地金・同合金</t>
  </si>
  <si>
    <t>電線・ケーブル</t>
  </si>
  <si>
    <t>銅裸線（丸線、トロリ線、平角線、より線、銅合金線等）、銅巻線（綿・絹巻線、ガラス巻線、紙巻線等）、銅被覆線（コード、船用線、ビニル線、制御用ポリエチレン線、クロロプレンキャブタイヤ等）、アルミニウム線、電力ケーブル（ベルト形紙ケーブル、ガス圧ケーブル、パイプ形ケーブル等）、通信ケーブル（市内ケーブル、市外ケーブル、搬送ケーブル等）</t>
  </si>
  <si>
    <t>光ファイバケーブル</t>
  </si>
  <si>
    <t>光ファイバケーブル、その他の光複合ケーブル、光架空地線、光ファイバコード、光ファイバ心線、イメージガイド、ライトガイド、センサーヘッド等</t>
  </si>
  <si>
    <t>伸銅品</t>
  </si>
  <si>
    <t>銅、黄銅、青銅、その他</t>
  </si>
  <si>
    <t>アルミ圧延製品</t>
  </si>
  <si>
    <t>板、円板、条、管、棒、形材、線、はく</t>
  </si>
  <si>
    <t>非鉄金属素形材</t>
  </si>
  <si>
    <t>アルミニウム鋳物、アルミニウム鋳造品、アルミニウム鍛造品、ダイカスト（アルミニウム、亜鉛、その他のダイカスト）、軽合金鋳物（マグネシウム、その他）、精密鋳造品（銅合金、その他の非鉄合金）、非鉄金属鍛造品（その他の非鉄金属鍛造品）</t>
  </si>
  <si>
    <t>核燃料</t>
  </si>
  <si>
    <t>その他の非鉄金属製品</t>
    <rPh sb="2" eb="3">
      <t>タ</t>
    </rPh>
    <rPh sb="4" eb="6">
      <t>ヒテツ</t>
    </rPh>
    <rPh sb="6" eb="8">
      <t>キンゾク</t>
    </rPh>
    <rPh sb="8" eb="10">
      <t>セイヒン</t>
    </rPh>
    <phoneticPr fontId="9"/>
  </si>
  <si>
    <t>鉛製品（鉛管、鉛板、鉛合金展伸材）、亜鉛・同合金展伸材、その他の合金展伸材（金・同合金、銀・同合金、白金・同合金、ニッケル・同合金、その他の非鉄金属・同合金）、非鉄金属合金粉（銅・同合金、アルミニウム・同合金、その他の非鉄金属・同合金）</t>
  </si>
  <si>
    <t>〔金属製品〕</t>
    <rPh sb="1" eb="5">
      <t>キンゾクセイヒン</t>
    </rPh>
    <phoneticPr fontId="9"/>
  </si>
  <si>
    <t>鉄骨、軽量鉄骨、橋りょう、鉄塔、水門、その他の建設用金属製品（メタルフォーム、水圧鉄管、浮ドック等）</t>
  </si>
  <si>
    <t>アルミニウム製サッシ・ドア、金属製サッシ・ドア、シャッタ、メタルラス、建築用板金製品、鉄骨系プレハブ住宅、その他の建築用金属製品（化粧棚、カーテンウォール等）</t>
  </si>
  <si>
    <t>ガス・石油機器・暖房・調理装置</t>
    <rPh sb="3" eb="5">
      <t>セキユ</t>
    </rPh>
    <rPh sb="5" eb="7">
      <t>キキ</t>
    </rPh>
    <rPh sb="8" eb="10">
      <t>ダンボウ</t>
    </rPh>
    <rPh sb="11" eb="13">
      <t>チョウリ</t>
    </rPh>
    <rPh sb="13" eb="15">
      <t>ソウチ</t>
    </rPh>
    <phoneticPr fontId="9"/>
  </si>
  <si>
    <t>ガスこんろ、ガス風呂がま、ガス湯沸器、ガス炊飯器、その他のガス機器、石油ストーブ、その他の石油機器、暖房機器（温風暖房機、温水ボイラ、放熱器・ユニットヒータ）、暖房用・調理用器具、太陽熱利用機器等</t>
  </si>
  <si>
    <t>ボルト、ナット、リベット、座金（ワッシャ）、木ねじ、小ねじ、押ねじ、その他のボルト・ナット等関連製品（ターンバックル、トングルボルト、割ピン等）、かさね板ばね、つるまきばね、線ばね、うす板ばね、その他のばね</t>
  </si>
  <si>
    <t>ドラム缶、１８リットル缶、食缶（缶詰用缶）、その他のめっき板製品（アイスクリーム缶、飲料用缶、エアゾール缶、バケツ等）、まき・コークス・石炭用風呂釜、板金製タンク、高圧容器（ボンベ）、コンテナ、その他の製缶板金製品</t>
  </si>
  <si>
    <t>配管工事附属品</t>
  </si>
  <si>
    <t>金属製管継手、金属製衛生器具、配管工事用附属品</t>
  </si>
  <si>
    <t>粉末や金製品</t>
  </si>
  <si>
    <t>超硬チップ、機械部分品等</t>
  </si>
  <si>
    <t>刃物・道具類</t>
  </si>
  <si>
    <t>鋼板せん断用刃物（シャーブレード）、合板・木工機械用刃物、その他の機械刃物（たばこ用、製本用、セルロイド用等）、理髪用刃物、ほう丁、ナイフ類、はさみ、工匠具、つるはし、ハンマ、ショベル、スコップ、レンチ、スパナ、プライヤ、ペンチ、ドライバ、万力、やすり、手引のこぎり、金切のこ刃、くわ、かま、移植こて、すき、マニアホーク、耕作用具、農器具部分品等</t>
  </si>
  <si>
    <t>その他の金属製品</t>
    <rPh sb="2" eb="3">
      <t>ホカ</t>
    </rPh>
    <rPh sb="4" eb="8">
      <t>キンゾクセイヒン</t>
    </rPh>
    <phoneticPr fontId="3"/>
  </si>
  <si>
    <t>アルミニウム製機械部分品（機械仕上げをしないもの）、アルミニウム製台所・食卓用品、アルミニウム製飲料用缶、その他の打抜・プレス加工アルミニウム・同合金製品、打抜・プレス機械部分品（機械仕上げをしないもの）、王冠、その他の打抜・プレス金属製品（ほうろう素地、懐炉、台所・食卓用品等）、電気溶接棒、鉄丸くぎ、鉄特殊くぎ、その他のくぎ、金属製金網、非鉄金属製金網、ワイヤーロープ（鋼より線含む）、ＰＣ鋼より線、その他の線材製品（有刺鉄線、ワイヤチェーン、自動車タイヤチェーン等）、洋食器、その他の金物類（錠、かぎ、建築用金物、架線金物等）、金属表面処理品（金属彫刻品、金属熱処理品等）、金庫・同部分品・取付具・附属品、その他の金属製品（貨幣、金属製パッキン・ガスケット、金属板ネームプレート、金属製チューブ、打ちはく、脚立等）</t>
  </si>
  <si>
    <t>〔はん用機械器具〕</t>
    <rPh sb="3" eb="6">
      <t>ヨウキカイ</t>
    </rPh>
    <rPh sb="6" eb="8">
      <t>キグ</t>
    </rPh>
    <phoneticPr fontId="9"/>
  </si>
  <si>
    <t>ボイラ</t>
  </si>
  <si>
    <t>煙管ボイラ、水管ボイラ、その他のボイラ（温水ボイラを除く）、ボイラの部分品・取付具・附属品</t>
  </si>
  <si>
    <t>タービン</t>
  </si>
  <si>
    <t>蒸気タービン、ガスタービン、水力タービン、フランシスタービン、プロペラタービン、斜流タービン、タービンの部分品・取付具・附属品</t>
  </si>
  <si>
    <t>原動機</t>
  </si>
  <si>
    <t>はん用ガソリン機関、はん用石油機関、はん用ディーゼル機関、はん用内燃機関の部分品・取付具・附属品、原子動力炉、同部分品・取付具・附属品、その他の原動機</t>
  </si>
  <si>
    <t>ポンプ・圧縮機</t>
    <rPh sb="4" eb="7">
      <t>アッシュクキ</t>
    </rPh>
    <phoneticPr fontId="9"/>
  </si>
  <si>
    <t>単段式うず巻ポンプ、多段式うず巻ポンプ、耐しょく性ポンプ（化学工業用特殊ポンプ）、家庭用電気ポンプ、手動ポンプ、往復圧縮機、回転圧縮機、遠心・軸流圧縮機、遠心送風機、軸流送風機、油圧ポンプ、油圧モータ、油圧シリンダ、油圧バルブ、その他の油圧機器（蓄圧機、油圧フィルタ等）、空気圧シリンダ、空気圧バルブ、空気圧フィルタ、空気圧ルブリケータ、ポンプ・圧縮機・送風機・油圧機器・空気圧機器等の部分品・取付具・附属品</t>
  </si>
  <si>
    <t>電動エレベータ、油圧エレベータ、手動エレベータ等、エスカレータ、天井走行クレーン、ジブクレーン、橋形クレーン、円形クレーン、ローダ、アンローダ、ケーブルクレーン、ベルトコンベヤ、チェーンコンベヤ、ローラコンベヤ、スクリューコンベヤ、空気コンベヤ、ニューマチックコンベヤ、舶用ウインチ、チェーンブロック、ホイスト、ウィンドラス、キャップスタン、索道、ロープウェイ、ターンテーブル、動力ジャッキ、カーダンパ、トラバーサ、リフト、運搬機械の部分品・取付具・附属品</t>
  </si>
  <si>
    <t>冷凍機・温湿調整装置</t>
  </si>
  <si>
    <t>往復動式冷凍機、回転式冷凍機、遠心式冷凍機、吸収式冷凍機、コンデンシングユニット、冷凍・冷蔵用ショーケース（冷凍陳列棚を含む）、シングルパッケージ・リモートコンデンサ形、ウォータークーラー、冷却塔、冷蔵装置、凍結装置、製氷装置、除湿機（民生用を除く）、チリングユニット、冷凍機・温湿調整装置の部分品・取付具・附属品</t>
  </si>
  <si>
    <t>ベアリング</t>
  </si>
  <si>
    <t>玉軸受、ころ軸受、軸受ユニット、玉軸受・ころ軸受の部分品</t>
  </si>
  <si>
    <t>その他のはん用機械</t>
    <rPh sb="2" eb="3">
      <t>ホカ</t>
    </rPh>
    <rPh sb="6" eb="7">
      <t>ヨウ</t>
    </rPh>
    <rPh sb="7" eb="9">
      <t>キカイ</t>
    </rPh>
    <phoneticPr fontId="3"/>
  </si>
  <si>
    <t>変速機、歯車（プラスチック製を含む）、ローラチェーン、平軸受、クラッチ、カップリング、滑車、操舵機、動力伝導装置の部分品・取付具・附属品、溶解炉、混銑炉、均熱炉、加熱炉、陶磁器・土器・ほうろう焼成窯、キュポラ（電気炉を除く）、重油・ガス燃焼装置（軽油を含む）、自動車用エレベータ、機械式駐車装置、自動給炭装置、潤滑装置、上水道処理装置、潜水装置、自動車用代燃装置、電線巻取機、旋回窓、産業用焼却炉、高温・高圧バルブ、自動調整バルブ、給排水用バルブ・コック、一般用バルブ・コック、管加工品、工事用パイプ、ねじ付パイプ、パイプ切断品、消火器具、消火装置、消防自動車のぎ装品、ピストンリング、他に分類されないはん用機械の部分品・取付具・附属品</t>
  </si>
  <si>
    <t>〔生産用機械器具〕</t>
    <rPh sb="1" eb="4">
      <t>セイサンヨウ</t>
    </rPh>
    <rPh sb="4" eb="6">
      <t>キカイ</t>
    </rPh>
    <rPh sb="6" eb="8">
      <t>キグ</t>
    </rPh>
    <phoneticPr fontId="9"/>
  </si>
  <si>
    <t>整地用機器（動力耕うん機、歩行用トラクタ、農業用トラクタ、すき、砕土機等）、栽培用・管理用機器（噴霧機、散粉機、田植機、除草機、芝刈機、散水機）、収穫調整用機器（脱穀機、籾すり機、農業用乾燥機、コンバイン、稲麦刈取機、とうみ、米選機等）、飼料機器、農業用機械器具の部分品・取付具・附属品</t>
  </si>
  <si>
    <t>パワーショベル、ドラグショベル、バケットホイール、トンネル掘進機、トラッククレーン、クローラクレーン、ラフテレンクレーン、ホイールクレーン、建設用トラクタ、ショベルトラック（二輪・四輪駆動車）、整地機械、アスファルト舗装機械、コンクリート機械、基礎工事用機械、せん孔機、さく岩機、鉄柱（非鉄金属製を含む）、カッペ、破砕機、摩砕機、選別機、破砕機・摩砕機・選別機の補助機、その他の建設・鉱山機械（ホーベル、破断機、カッパ等）、建設・鉱山機械の部分品・取付具・附属品</t>
  </si>
  <si>
    <t>繊維機械</t>
  </si>
  <si>
    <t>エアジェットルーム織機、ウォータージェットルーム織機、毛織機、麻織機、タオル織機、帆布織機、ニット機械（よこ編機、丸編機、靴下編機、たて編機等）、漁網機、レース機、編みひも機、製網機、刺しゅう機械、織物用準備機（整経機、のり付機等）、家庭用ミシン、家庭用ミシン頭部、工業用ミシン、工業用ミシン頭部、繊維機械の部分品・取付具・附属品、染色機・なつ染機（ジッガー機、枠染め機、糸染め機等）、仕上機械（幅出機、幅出乾燥機、起毛機、せん毛機、樹脂加工機、カレンダ、防収縮加工機、コーティング機、ラミネーティング機、ディッピング機等）、その他の染色整理機械（整反機、霧吹き機、煮絨機、縮絨機、洗絨機、ロータリープレス、精練漂白機等）、紡糸機、後処理機械、延伸ねん糸機、カード、精紡機、蚕糸機械、製綿機械、洗毛機械、化炭機械、反毛機械、前紡機械、粗紡機械、合ねん糸機、準備機、縫製準備行程機械、延反機、解反機、柄合機、縫製用裁断機、毛糸手編機械、目打機等</t>
  </si>
  <si>
    <t>生活関連産業用機械</t>
    <rPh sb="0" eb="4">
      <t>セイカツカンレン</t>
    </rPh>
    <rPh sb="4" eb="7">
      <t>サンギョウヨウ</t>
    </rPh>
    <rPh sb="7" eb="9">
      <t>キカイ</t>
    </rPh>
    <phoneticPr fontId="3"/>
  </si>
  <si>
    <t>穀物処理機械・同装置、製パン・製菓機械・同装置、醸造用機械、牛乳加工・乳製品製造機械・同装置、肉製品・水産製品製造機械、飲料製造用機械、その他の食料品加工機械（製茶機械、果実加工機械、豆腐製造機械等）、食料品加工機械の部分品・取付具・附属品、製材機械（帯のこ盤、丸のこ盤等）、木材加工機械（かんな盤、のこ盤、ほぞ取盤、くぎ打機械、面取盤、木工旋盤、木工フライス盤等）、合板機械（繊維板機械を含む）（ベニヤレース、プレス、サンダ、ドライヤ、グルースプレッタ、クリッパ、スライサ等）、木材加工機械の部分品・取付具・附属品、パルプ製造機械・同装置、抄紙機、その他の製紙機械（断裁機、巻取機、コーティングマシン等）、パルプ装置・製紙機械の部分品・取付具・附属品、とっ版印刷機械、平版印刷機（Ｂ３版以上）、特殊印刷機械、おう版印刷機、石版印刷機、亜鉛版印刷機、製本機械（断裁機、紙締機、折畳機、表紙くるみ機、紙折機等）、紙工機械（製箱機械、段ボール製造機械、袋・封筒製造機械、荷札製造機、紙コップ製造機等）、製版機械（活字鋳造機、写真植字機、植版機、ホエラー、ネガ乾燥機、腐食機等）、印刷・製本・紙工機械の部分品・取付具・附属品、個装・内装機械（充てん機、容器成形充てん機、上包機、小箱詰機、収縮包装機、シール機、かん詰・びん詰機等）、外装・荷造機械（バンド掛け機、ケース詰機、ひも掛け機等）、包装・荷造機械の部分品・取付具・附属品</t>
  </si>
  <si>
    <t>圧搾機器、ろ過機器、分離機器、熱交換器（分縮機、熱換器を含む）、混合機、かくはん機、ねつ和機、溶解機、造粒機、乳化機、粉砕機、反応機、発生炉、乾留炉、電解槽、硝化機、発酵機、分解機、飽和機、転化機、重合機、オートクレーブ、凝固機、解びょう機、蒸発機器、蒸留機器、蒸煮機器、晶出機器、乾燥機器、焙焼機、焼結機、焼成機器、集じん機器、貯蔵槽（固定式、浮屋根式、球形、その他）、吸収機、洗浄機、抽出機、重油脱硫装置、廃ガス処理装置、水質汚染防止機器、廃棄物処理機器等、化学機械・同装置の部分品・取付具・附属品</t>
  </si>
  <si>
    <t>鋳造装置・プラスチック加工機械</t>
    <rPh sb="0" eb="4">
      <t>チュウゾウソウチ</t>
    </rPh>
    <rPh sb="11" eb="15">
      <t>カコウキカイ</t>
    </rPh>
    <phoneticPr fontId="3"/>
  </si>
  <si>
    <t>ダイカストマシン、造型機、型込機、中子整型機、砂処理機械、鋳型・鋳型定盤（製鉄、製鋼用のもの）、鋳造装置の部分品・取付具・附属品、射出成形機、押出成形機、圧縮成形機、中空体成形機、真空成形機、カレンダ、発泡成形機、タブレットマシン、ペレット装置、グラニュレータ、コーティング機、プラスチック蒸着めっき装置等、プラスチック加工機械の部分品・取付具・附属品</t>
  </si>
  <si>
    <t>数値制御（旋盤、ボール盤、中ぐり盤、フライス盤、平削盤、研削盤、歯切り盤、歯車仕上機械、専用機）、マシニングセンタ、放電加工機、旋盤、ボール盤、中ぐり盤、フライス盤、平削盤、研削盤、歯切り盤、歯車仕上機械、専用機、金属工作機械の部分品・取付具・附属品</t>
  </si>
  <si>
    <t>圧延機械・同附属装置、精整仕上装置、ベンディングマシン、液圧プレス、機械プレス、せん断機（シャーリングマシン）、鍛造機械、ワイヤフォーミングマシン、ガス溶接・溶断機、金属圧延用ロール、せん孔・プレス搾孔式・押出式・ガス溶接式・鍛接式製管機、同装置、引抜製管機、人力プレス、気圧プレス、スレッドローリングマシン、パイプロッド引抜機、シュリンキングマシン、コルゲーティングマシン、マーキングマシン、スエージャ、バードロイングマシン、金おさ機械、線引機、金属加工機械の部分品・取付具・附属品</t>
  </si>
  <si>
    <t>機械工具</t>
  </si>
  <si>
    <t>特殊鋼切削工具（ドリル、リーマ、ミーリングカッタ、ギアカッタ等）、超硬工具（バイト、ダイス、カッタ、ドリル、フライス等）、ダイヤモンド工具（ドレッサ、バイト、ダイス、カッティングソー等）、電動工具（電気かんな、電気のこぎり、電気ドリル、電気グラインダ等）、空気動工具（ハンマ、ドリル、グラインダ、レンチ等）、治具、金属加工用附属品（定盤、工作用直定規等）、キャリパ、ドリルチャック等</t>
  </si>
  <si>
    <t>半導体製造装置</t>
  </si>
  <si>
    <t>アニール装置、エッチング装置、電子ビーム露光装置、ウエハ熱処理装置、スパッタリング装置、ダイシング装置、マウンティング装置、モールド装置、ワイヤボンディング装置、ベーキング装置、マスク・レチクル製造用装置、レジスト処理装置、半導体製造装置（フラットパネル・ディスプレイ製造装置を除く）の部分品・取付具・附属品、イオン注入装置、カラーフィルタ製造装置、薄膜製造装置、パネル工程用装置、ガラス基板製造用装置、フラットパネル・ディスプレイ製造装置の部分品・取付具・附属品</t>
  </si>
  <si>
    <t>プレス用金型、鍛造用金型、鋳造用金型（ダイカスト用を含む）、プラスチック用金型、ゴム・ガラス用金型、粉末や金用金型、窯業用金型、金型の部分品・附属品</t>
  </si>
  <si>
    <t>真空ポンプ、真空や金装置、真空化学装置、真空蒸着装置、真空成膜装置、スパッタリング装置、ドライエッチング装置、ＣＶＤ装置、イオン注入装置等、真空装置・真空機器の部分品・取付具・附属品</t>
  </si>
  <si>
    <t>ロボット</t>
  </si>
  <si>
    <t>産業用ロボット、操縦ロボット、（固定、可変）シーケンスロボット、プレイバックロボット、数値制御ロボット、知能ロボット、ロボットの部分品・取付具・附属品</t>
  </si>
  <si>
    <t>その他の生産用機械</t>
    <rPh sb="2" eb="3">
      <t>タ</t>
    </rPh>
    <rPh sb="4" eb="7">
      <t>セイサンヨウ</t>
    </rPh>
    <rPh sb="7" eb="9">
      <t>キカイ</t>
    </rPh>
    <phoneticPr fontId="9"/>
  </si>
  <si>
    <t>ゴム工業用機械器具、ガラス工業用特殊機械、たばこ製造機械・同装置、医薬品製造用特殊機械、帽子製造機械、皮革処理機械、製靴機械、鉛筆製造機械、ラインホーラ、ネットホーラ、チェーンソー、集材機械、植毛機、マッチ製造機、のり刈取機、目立機械、製缶機械、窯業用特殊機械、いか釣り機械、宝石研磨機、火薬充てん機械等、その他の生産用機械の部分品・取付具・附属品</t>
  </si>
  <si>
    <t>〔業務用機械器具〕</t>
    <rPh sb="1" eb="4">
      <t>ギョウムヨウ</t>
    </rPh>
    <rPh sb="4" eb="8">
      <t>キカイキグ</t>
    </rPh>
    <phoneticPr fontId="9"/>
  </si>
  <si>
    <t>複写機</t>
  </si>
  <si>
    <t>デジタル複写機、フルカラー複写機等、複写機の部分品・取付具・附属品</t>
  </si>
  <si>
    <t>その他の事務用機械</t>
  </si>
  <si>
    <t>加算機、計算機、電子式卓上計算機、ワードプロセッサ、金銭登録機（レジスタ）（単能式・システム式）、タイプライタ（和文・外国語）、タイムレコーダ、タイムスタンプ、会計機械、シュレッダ、あて名印刷機、マイクロ写真機、チェックライター、作業記録機、小包区分機、分類機、郵便集配機、青写真機械、印押機、オフセット印刷機（Ｂ３版未満）、硬貨計算機、小切手記入機、抹消機、電子ソロバン、電動ステープラ（ホッチキス）、製図機械、電動穴あけ機等、その他の事務用機械器具の部分品・取付具・附属品</t>
  </si>
  <si>
    <t>サービス用・娯楽用機器</t>
    <rPh sb="4" eb="5">
      <t>ヨウ</t>
    </rPh>
    <rPh sb="6" eb="9">
      <t>ゴラクヨウ</t>
    </rPh>
    <rPh sb="9" eb="11">
      <t>キキ</t>
    </rPh>
    <phoneticPr fontId="3"/>
  </si>
  <si>
    <t>自動販売機（たばこ、切符、飲料食品、日用品、その他）、自動販売機の部分品・取付具・附属品、パチンコ台、パチンコ玉自動補給装置、スロットマシン台等、パチンコ台等の部分品、その他の娯楽機器（メリーゴーランド、バッティングマシン、スマートボール、ボーリング装置、ゲームセンター用娯楽機器（アーケードゲーム機、クレーンゲーム機、業務用テレビゲーム機）等）、娯楽用機器の部分品・取付具・附属品、業務用洗濯装置（ランドリーユニット、ドライクリーニングユニット、洗濯機械装置、洗浄機械装置、脱水機械、脱液機械装置、乾燥機械、脱臭機械等）、自動車整備・サービス機器（洗浄機、自動車ジャッキ、整備用リフト、検査機器、給油機器等）、両替機、自動改札機、自動入場機、コインロッカー、自動ドア、出前運搬機、食器洗浄機、自動給茶機等、その他のサービス用機器の部分品・取付具・附属品</t>
  </si>
  <si>
    <t>研究用機器（化学機器、物理学機器、気象観測機器等）、教育用機器（物理・化学博物実験機器、数学機器等）、天文機器（天体写真機、天頂儀、子午儀等）、地球物理学機器（重力計、磁力計等）、理化学機械器具の部分品・取付具・附属品、一般長さ計（直尺、曲り尺、巻尺、畳尺、れん尺、はさみ尺、物差し等）、オイルメータ、ガスメータ、水量メータ、その他の積算体積計、天びん、ばね式はかり、自動はかり、棒はかり、台はかり、電子はかり、皿はかり、分銅、おもり、その他のはかり、温度計、圧力計（指示圧力計、記録式圧力計、分銅式標準圧力計、血圧計、真空計、握力計等）、金属温度計、流量計（差圧流量計、面積式流量計、容積式流量計等）、液面計（レベル計）、工業用長さ計（のぎす、バイトゲージ、デプスゲージ、マイクロメータ、ダイヤルゲージ（指針訓微器を含む）、ゲージ（ブロックゲージを含む））、精密測定器（長さ測定器、角度測定器、ねじの測定器、歯車の測定器、投影機、面の測定器、平面度・直面度の測定器等）、光分析装置、電磁気分析機器、クロマト装置、蒸留・分離装置、元素分析装置、熱分析装置、ガス分析機器装置、電気化学分析装置、材料試験機（金属材料用、非金属材料用）、その他の試験機（動つり合試験機、動力試験機、構造物試験機、振動試験機、制動試験機等）、ジャイロ計器、磁気コンパス、測角測量機、水準測量機、距離測量機、写真測量機、光度計、光束計、照度計、屈折度計、公害計測器、温度計（ガラス製）、体積計（積算体、積形を除く）、密度計、濃度計、比重計、粘度計、熱量計、騒音計、位置計、周波数計、回転計、速さ計、加速度計、面積計、放射線測定器、地震計、電子温度計、分析器・試験機・計量器・測定器の部分品・取付具・附属品</t>
  </si>
  <si>
    <t>医療用機械器具</t>
    <rPh sb="0" eb="3">
      <t>イリョウヨウ</t>
    </rPh>
    <rPh sb="3" eb="5">
      <t>キカイ</t>
    </rPh>
    <rPh sb="5" eb="7">
      <t>キグ</t>
    </rPh>
    <phoneticPr fontId="9"/>
  </si>
  <si>
    <t>医科用機械器具・同装置（医科用鋼製器具、診断用機械器具装置、手術用機械器具装置、処理用機械器具、麻酔器具、輸血装置、人工気胸器具、聴診器、注射器具、かん腸器、整形用機械器具、人工心肺装置、医療用針、検眼用機械器具等）、病院用器具・同装置（手術台、診療台、消毒滅菌器、呼吸補助器、保育器、光線治療器、機械台、保管設備、患者運搬車、指圧器、医科用ふ卵器等）、医療用機械器具の部分品・取付具・附属品、歯科用機械器具・同装置（診療室用機械装置・鋼製器具、診療用機械器具、技工用機械器具・同装置、きょう正用機械器具・同装置、歯科用治療台、歯科用ユニット、歯科用エンジン、歯科用鋼製小物、歯科技工用器具、歯科用バー等）、動物用医療機械器具（診断用機械器具、手術用機械器具、診療用機械器具、標識用機械器具、人工受精用機械器具、保健衛生機械器具、動物専用保定器具等）、動物用医療機械器具の部分品・取付具・附属品、医療用品（縫合糸、副木、整形材料、義し、検眼用品、義眼、家庭用吸入器、人工血管、松葉づえ、医療用コルセット、ギプス、脱腸帯、健康帯、医療用接着剤、避妊用具等）、歯科材料（歯科用金属、歯冠材料、義歯材料、歯科接着用充てん材料、歯科用印象材料、歯科用研削・研磨材料、歯科用ワックス等）</t>
  </si>
  <si>
    <t>光学機械・レンズ</t>
  </si>
  <si>
    <t>顕微鏡・望遠鏡等（望遠鏡、双眼鏡、顕微鏡、拡大鏡）、写真機・映画用機械（カメラ（デジタルカメラを除く）（フォーカルプレンシャッタ式カメラ、レンズシャッタ式カメラ、ハーフサイズカメラ、二眼レフカメラ、小型カメラ、業務用カメラ等）、写真装置・同関連器具（引伸機、現像・焼付・仕上用器具、写真乾燥機、リーダ、ビューア等）、映画用機械器具（映画用撮影機、映写機、スライド映写機、映画現像装置、映画焼付機、映写スクリーン等））、光学機械用レンズ・プリズム（カメラ用レンズ、カメラ用交換レンズ、光学レンズ、プリズム）、顕微鏡・望遠鏡等の部分品・取付具・附属品、写真機・映画用機械の部分品・取付具・附属品（フィルタ、フード、三脚、雲台、セルフタイマ、距離計、露出計、シャッタ、ボデー、じゃ腹、近接撮影・望遠撮影用アタッチメント、ストロボ等）</t>
  </si>
  <si>
    <t>武器</t>
  </si>
  <si>
    <t>銃、砲、爆発物投射機、戦闘車両、銃弾、砲弾、爆発物、指揮装置、武器の部品及び附属品</t>
  </si>
  <si>
    <t>〔電子部品・デバイス・電子回路〕</t>
    <rPh sb="1" eb="5">
      <t>デンシブヒン</t>
    </rPh>
    <rPh sb="11" eb="13">
      <t>デンシ</t>
    </rPh>
    <rPh sb="13" eb="15">
      <t>カイロ</t>
    </rPh>
    <phoneticPr fontId="9"/>
  </si>
  <si>
    <t>半導体素子</t>
  </si>
  <si>
    <t>発光ダイオード、シリコントランジスタ、電界効果型トランジスタ、IGBT、ゲルマニウムトランジスタ、レーザダイオード、カプラ・インタラプタ、シリコンダイオード、整流素子（シリコン、その他）、サーミスタ（ＰＴＣ、ＮＴＣ）、バリスタ、サイリスタ、その他の半導体素子</t>
  </si>
  <si>
    <t>集積回路</t>
    <rPh sb="0" eb="2">
      <t>シュウセキ</t>
    </rPh>
    <rPh sb="2" eb="4">
      <t>カイロ</t>
    </rPh>
    <phoneticPr fontId="9"/>
  </si>
  <si>
    <t>線形回路、バイポーラ型、モス型（ＭＰＵ、ＭＣＵ、ＤＲＡＭ、ＳＲＡＭ、フラッシュメモリ、CCD、ロジック等）、混成集積回路（薄膜集積回路、厚膜集積回路）、実装していない集積回路（輸出分）</t>
  </si>
  <si>
    <t>液晶パネル</t>
  </si>
  <si>
    <t>液晶パネル、液晶モジュール（パネルの生産から一貫して行うものはここに含め、他で生産されたパネルを用いて液晶モジュールを生産する場合は、「207：その他の電子部品」に含めてください）、液晶素子等</t>
  </si>
  <si>
    <t>フラットパネル・電子管</t>
    <rPh sb="8" eb="11">
      <t>デンシカン</t>
    </rPh>
    <phoneticPr fontId="7"/>
  </si>
  <si>
    <t>マイクロ波管（マグネトロン、その他）、プラズマディスプレイパネル、ＰＤＰモジュール（パネルの生産から一貫して行うもの）、表示管(PDPモジュールを除く、表示放電管、蛍光表示管等）、陰極線管、テレビ用・電子計算機関連用・放送局用・ディスプレイモニタ用等ブラウン管、Ｘ線管、送・受信管、整流管、撮像管、その他の電子管、その他のフラットパネル（有機ＥＬパネル、ＳＥＤパネル、ＦＥＤパネル等）</t>
  </si>
  <si>
    <t>記録メディア</t>
    <rPh sb="0" eb="2">
      <t>キロク</t>
    </rPh>
    <phoneticPr fontId="9"/>
  </si>
  <si>
    <t>フレキシブルディスク、リジットディスク、ＣＤ－Ｒ／ＲＷ、ＤＶＤ－Ｒ／ＲＷ等（生のものに限る）、光磁気ディスク（MO）、磁気録音テープ、磁気録画テープ、フロッピーディスク、電子計算機用テープ等（生のものに限る）、ＳＤメモリカード、メモリスティック、コンパクトフラッシュ</t>
  </si>
  <si>
    <t>電子回路</t>
    <rPh sb="0" eb="2">
      <t>デンシ</t>
    </rPh>
    <rPh sb="2" eb="4">
      <t>カイロ</t>
    </rPh>
    <phoneticPr fontId="9"/>
  </si>
  <si>
    <t>リジットプリント配線板（多重プリント配線板、電子プリント配線板、両面プリント配線板、セラミックプリント配線板）、フレキシブルリジット配線板、モジュール基板（セラミックモジュール基板、BGA基板、TAB基板、MCM基板等）、メタルコアプリント配線板、プリント配線実装基板（片面、両面、多層）、フレキシブルプリント回路板、セラミック形プリント回路板、モジュール実装基板等</t>
  </si>
  <si>
    <t>その他の電子部品</t>
    <rPh sb="2" eb="3">
      <t>タ</t>
    </rPh>
    <rPh sb="4" eb="6">
      <t>デンシ</t>
    </rPh>
    <rPh sb="6" eb="8">
      <t>ブヒン</t>
    </rPh>
    <phoneticPr fontId="9"/>
  </si>
  <si>
    <t>可変抵抗器、固定抵抗器、可変コンデンサ、固定コンデンサ、中間周波変成器、高周波変成器、音声周波変成器、電源用トランス、フェライトコアトランス（高周波電源回路用のもの）、フライバックトランス、偏向ヨーク、液晶モジュール（他で生産されたパネルを用いるもの）、スピーカ、マイクロホンカートリッジ、イヤホンカートリッジ、磁気ヘッド（オーディオ用、ビデオ用、フロッピーディスク用、ハードディスク用等）、小形モータ（３W未満のもの）、丸形・角形コネクタ、同軸コネクタ、プリント基板用コネクタ、光コネクタ、キーボードスイッチ、信号用リレー、制御用リレー、スイッチング電源、テレビジョン用チューナー（ビデオ用を含む）、アンテナ、ブースタユニット、コントロールユニット、シリコンウエハ（表面研磨をしたもの）、磁性材部品（粉末や金によるもの）、水晶振動子（時計用を除く）、プラグ・ジャック（電力・配線用を除く）、テレビ画面安定器、ダイヤル、チャンネル、タッチパネルセンサ等</t>
  </si>
  <si>
    <t>〔電気機械器具〕</t>
    <rPh sb="1" eb="7">
      <t>デンキキカイキグ</t>
    </rPh>
    <phoneticPr fontId="9"/>
  </si>
  <si>
    <t>発電機器</t>
  </si>
  <si>
    <t>直流発電機（一般用、車両用、舶用）、水車発電機、一般用蒸気タービン発電機、一般用ガスタービン発電機、一般用エンジン発電機、舶用タービン・エンジン発電機、その他の交流発電機、電動発電機、発電機器の部分品・取付具・附属品</t>
  </si>
  <si>
    <t>電動機</t>
  </si>
  <si>
    <t>回転電動機の部分品・取付具・附属品、直流電動機（７０Ｗ以上）、単相誘導電動機（標準、非標準）、三相誘導電動機（標準、非標準）、同期電動機、整流子電動機、家庭用ミシン電動機、クラッチ電動機、変速電動機、他の交流電動機、小形電動機（直流、交流）（3W以上70W未満のもの）、シンクロ電動機、ステッピングモータ、サーボモータ、その他の小形電動機</t>
  </si>
  <si>
    <t>変圧器・変成器</t>
  </si>
  <si>
    <t>変圧器（標準変圧器、非標準変圧器、特殊用途変圧器）、変成器（計器用変成器、誘導電圧調整器、リアクトル）、変圧器・変成器の部分品・取付具・附属品</t>
  </si>
  <si>
    <t>開閉制御装置・配電盤</t>
    <rPh sb="0" eb="2">
      <t>カイヘイ</t>
    </rPh>
    <rPh sb="2" eb="4">
      <t>セイギョ</t>
    </rPh>
    <rPh sb="4" eb="6">
      <t>ソウチ</t>
    </rPh>
    <rPh sb="7" eb="10">
      <t>ハイデンバン</t>
    </rPh>
    <phoneticPr fontId="9"/>
  </si>
  <si>
    <t>配電盤、分電盤、監視制御装置、補助リレー盤、中央制御盤、継電器（保護継電器、制御継電器、電磁リレー等）、遮断器（配線用遮断器、漏電遮断器、油遮断器、磁気遮断器、気中遮断器、空気遮断器、真空遮断器、ガス遮断器、安全ブレーカー等）、開閉器（電力開閉器、断路器、電磁開閉器、制御器、始動器、マイクロスイッチ、操作・検出スイッチ等）、プログラマブルコントローラ、その他の配電制御装置（避雷装置、抵抗器、密閉形ガラス絶縁装置、電磁クラッチ等）、開閉制御装置・配電盤の部分品・取付具・附属品</t>
  </si>
  <si>
    <t>配線器具</t>
  </si>
  <si>
    <t>小形開閉器（カットアウトスイッチ、開放ナイフスイッチ、カバー付きナイフスイッチ、箱開閉器等）、点滅器（ロータリースイッチ、タンブラースイッチ、押ボタンスイッチ等）、接続器（屋内用ソケット、コンセント、コードコネクタ、タップ、レセプタクル、ローゼット等）、その他の配線器具・配線附属品（電球保持器、ヒューズ、パネルボード、ベル用変圧器、端子、小型配線箱等)</t>
  </si>
  <si>
    <t>内燃機関電装品</t>
  </si>
  <si>
    <t>充電発電機（ダイナモ）、始動電動機（スタータ）、ジュネレータ、配電器（ディストリビュータ）、点火用コイル、点火プラグ、その他の内燃機関電装品、内燃機関電装品の部分品・取付具・附属品</t>
  </si>
  <si>
    <t>その他の産業用電気機器</t>
    <rPh sb="2" eb="3">
      <t>タ</t>
    </rPh>
    <rPh sb="4" eb="7">
      <t>サンギョウヨウ</t>
    </rPh>
    <rPh sb="7" eb="9">
      <t>デンキ</t>
    </rPh>
    <rPh sb="9" eb="11">
      <t>キキ</t>
    </rPh>
    <phoneticPr fontId="9"/>
  </si>
  <si>
    <t>溶接機（アーク溶接機、抵抗溶接機）、産業用電熱装置（電熱乾燥装置、赤外線乾燥装置、誘導加熱装置、抵抗加熱装置等）、系統用電力変換装置、高周波電源装置、無停電電源装置、電動機駆動用変換装置、シリコン・セレン整流器、水銀整流器、ゲルマニウム整流器、接触整流器、管形整流器、コンデンサ（電力用、産業機器用等）、電気炉（抵抗炉、その他の電気炉）、その他の産業用電気機器の部分品・取付具・附属品</t>
  </si>
  <si>
    <t>民生用エアコンディショナ</t>
  </si>
  <si>
    <t>エアコンディショナ（セパレート形、ウインドウォール形）</t>
  </si>
  <si>
    <t>民生用電気機器（エアコンを除く。）</t>
  </si>
  <si>
    <t>扇風機、換気扇、電気洗濯機（全自動、二槽式）、洗濯乾燥機、電気冷蔵庫、電気温水洗浄便座、電子レンジ、オーブンレンジ、スチームレンジ、電気アイロン、電気掃除機、暖房用・保温用電熱製品（電気こたつ、電気ストーブ、電気火ばち、電気ふとん、電気保温器、電気毛布等）、ちゅう房用電熱製品（電子ジャー、電気こんろ、電気なべ、ホットプレート、電磁調理器、トースター、コーヒーメーカー、クッカー、ジャー・ポット、食器洗い乾燥機、餅つき機等）、理容用電気器具（電気かみそり、電気バリカン、ヘヤドライヤー、パーマネントウェーブ装置等）、電気温水器、自然冷媒ヒートポンプ式給湯器、その他の民生用電気機械器具（ジューサ（ミキサを含む）、温水用電熱器、床みがき機、家庭用タイムスイッチ、洗濯物乾燥機、ふとん乾燥機、ディスポーザ、加湿器、空気清浄機等）、民生用電気機械器具の部分品・取付具・附属品</t>
  </si>
  <si>
    <t>電子応用装置</t>
  </si>
  <si>
    <t>医科用、ＣＴ装置、歯科用、その他のＸ線装置、医療用粒子加速装置、医療用放射線物質応用装置、超音波画像診断装置（循環器用、腹部用を含む）、超音波ドプラ診断装置、磁気共震画像診断装置（ＭＲＩ）、高周波及び低周波治療器（家庭用を除く）、ＣＴスキャン（Ｘ線装置を除く）、超音波医療用装置、高周波電力応用装置、電子顕微鏡、ガイガー計数器、粒子加速機、磁気応用探知装置、数値制御装置、超音波応用装置（測深機、魚群探知機、探知機、探傷機、超音波加工機械）、電子応用装置の部分品・取付具・附属品</t>
  </si>
  <si>
    <t>電気計測器</t>
  </si>
  <si>
    <t>電気計器（積算電力計、電流計、電圧計、電力計、力率計、周波数計等）、電気測定器（電圧・電流・電力測定器、オシロスコープ、オーディオビジュアル測定器、スペクトラムアナライザ、半導体ＩＣ測定器、ボードテスタ、回路素子、材料測定器、伝送特性測定器、電波測定器、光測定器、信号発生器・発振器、測定用記録計、データ処理装置等）、プロセスオートメーション用計測制御機器（温度計、圧力計、液位計、流量計、差圧計、指示記録計、調節計、補助機器、操作器、プロセス用分析計、プロセスコンピュータシステム、デジタル計装制御システム等）、ファクトリーオートメーション用計測制御機器、医療用計測器、その他の電気計測器、電気計測器の部分品・取付具・附属品</t>
  </si>
  <si>
    <t>電球類</t>
  </si>
  <si>
    <t>一般照明用電球（LED電球を含む）、豆電球、クリスマスツリー用電球、自動車用電球、その他の電球（赤外線電球、パイロットランプ、ハロゲン電球、反射形電球等）、HIDランプ(水銀ランプ、メタルハライドランプ、高圧ナトリウムランプ)、その他の放電ランプ(ネオン灯、アーク灯、低圧ナトリウムランプ、キセノンランプ、点灯管等)、蛍光ランプ（直管形、環形、バックライト等）</t>
    <rPh sb="11" eb="13">
      <t>デンキュウ</t>
    </rPh>
    <rPh sb="14" eb="15">
      <t>フク</t>
    </rPh>
    <phoneticPr fontId="3"/>
  </si>
  <si>
    <t>電気照明器具</t>
  </si>
  <si>
    <t>白熱電灯器具（一般用、自動車用（二輪自動車用を含む）、特殊用）、蛍光灯器具（直管用、環形管用、スタンド）、高圧放電灯器具、発電ランプ、携帯電灯（懐中電灯、点検灯等）、その他の電気照明器具（殺菌灯器具、ナトリウム灯器具、集魚灯器具等）、電気照明器具の部分品・取付具・附属品</t>
  </si>
  <si>
    <t>電池</t>
  </si>
  <si>
    <t>マンガン乾電池（筒型、積層、その他）、酸化銀電池、アルカリマンガン乾電池、リチウム電池、その他の乾電池（湿電池を含む）、鉛蓄電池（自動車用、二輪自動車用、小型制御弁式、その他）、アルカリ蓄電池（完全密閉式、ニッケル・水素電池、その他（ポケット式、焼結式を含む））、リチウムイオン蓄電池、電池の部分品・取付具・附属品</t>
  </si>
  <si>
    <t>その他の電気機械器具</t>
    <rPh sb="2" eb="3">
      <t>タ</t>
    </rPh>
    <rPh sb="4" eb="6">
      <t>デンキ</t>
    </rPh>
    <rPh sb="6" eb="8">
      <t>キカイ</t>
    </rPh>
    <rPh sb="8" eb="10">
      <t>キグ</t>
    </rPh>
    <phoneticPr fontId="9"/>
  </si>
  <si>
    <t>太陽電池モジュール、電球口金、導入線、電球・電子用タングステン、モリブデン製品、永久磁石、電気接点、リードフレーム等</t>
  </si>
  <si>
    <t>〔情報通信機械器具〕</t>
    <rPh sb="1" eb="5">
      <t>ジョウホウツウシン</t>
    </rPh>
    <rPh sb="5" eb="9">
      <t>キカイキグ</t>
    </rPh>
    <phoneticPr fontId="9"/>
  </si>
  <si>
    <t>有線電気通信機器</t>
  </si>
  <si>
    <t>一般電話機、留守番電話機、コードレスホン、その他の電話機、ボタン電話装置、電話附属装置、ターミナルアダプタ、インターホン、ファクシミリ、電子交換機（局用、構内用）、その他の交換機・附属装置、デジタル伝送装置、アナログ伝送装置、ＣＡＴＶ搬送装置、光電送装置、ケーブル搬送装置、電力線搬送装置、音声周波伝送装置、無線用端局装置・同中継装置、広帯域端局装置・同中継装置、搬送装置用附属装置、符号伝送装置、変復調装置（モデム）等</t>
  </si>
  <si>
    <t>携帯電話機</t>
  </si>
  <si>
    <t>スマートフォン、携帯電話、ＰＨＳ</t>
  </si>
  <si>
    <t>無線電気通信機器（携帯電話機を除く。）</t>
  </si>
  <si>
    <t>カーナビゲーションシステム、ラジオ放送装置、テレビジョン放送装置、固定局通信装置（単一通信装置、多重通信装置等）、移動局通信装置（携帯電話を除く）、携帯用通信装置（携帯電話を除く）（トランシーバ、ポケットベル、自動車電話、ＭＣＡ無線等）、海上移動通信装置、航空移動通信装置、その他の無線通信装置、無線応用装置（レーダ装置、無線位置測定装置、テレメータテレコントロール等）</t>
  </si>
  <si>
    <t>ラジオ・テレビ受信機</t>
  </si>
  <si>
    <t>液晶テレビジョン、プラズマテレビ、その他のテレビ（液晶式を除く）、ラジオ受信機（一般ラジオ、カーラジオ等）</t>
  </si>
  <si>
    <t>その他の電気通信機器</t>
    <rPh sb="2" eb="3">
      <t>タ</t>
    </rPh>
    <rPh sb="4" eb="6">
      <t>デンキ</t>
    </rPh>
    <rPh sb="6" eb="8">
      <t>ツウシン</t>
    </rPh>
    <rPh sb="8" eb="10">
      <t>キキ</t>
    </rPh>
    <phoneticPr fontId="9"/>
  </si>
  <si>
    <t>交通信号保安装置（電気信号機、機械信号機、電気転てつ器、機械転てつ器、電気連動機、分岐器、踏切しゃ断機、自動列車停止・制御装置等）、交通信号保安装置の部分品・取付具・附属品、火災報知設備、その他の通信関連機械器具（防犯警報装置、発光信号装置、通報信号装置、モータサイレン、ガス警報器等）</t>
  </si>
  <si>
    <t>ビデオ機器・デジタルカメラ</t>
  </si>
  <si>
    <t>ビデオカメラ(放送用を除く)(ビデオ一体形カメラ、単体カメラ)、デジタルカメラ、電子スチルカメラ等、BDレコーダ、ＤＶＤプレーヤ・レコーダ（ＶＴＲ・ＨＤＤとの複合機を含む）、レーザーディスク機器（ＬＤプレーヤ、ＬＤカラオケ）、ビデオテープレコーダ（セット、キット）、ビデオ機器の部分品・取付具・附属品</t>
  </si>
  <si>
    <t>電気音響機器</t>
  </si>
  <si>
    <t>ポーダブル型オーディオ(ＣＤ・ＭＤ・ＤＡＴ・シリコンメモリ型プレーヤ・レコーダ等）、ステレオセット、ラジカセ、他の据え置き型のオーディオ機器(テープデッキ、ハイファイ用増幅器（アンプ）、ＣＤ・ＭＤ・ＤＡＴプレーヤ・レコーダ等)、カーステレオ、カー用のＣＤ・ＭＤプレーヤ、拡声装置、ジュークボックス、補聴器、スピーカー、マイクロホン、イヤホン、ピックアップ、電気音響機器の部分品・取付具・附属品</t>
  </si>
  <si>
    <t>パーソナルコンピュータ</t>
  </si>
  <si>
    <t>ノート型パーソナルコンピュータ、デスクトップ型パーソナルコンピュータ（サーバー用含む）、タブレット型パーソナルコンピュータ、ブレードサーバ（IA搭載機のみ）、パーソナルコンピュータの部分品・取付具・附属品</t>
  </si>
  <si>
    <t>電子計算機本体（パソコンを除く。）</t>
  </si>
  <si>
    <t>はん（汎）用コンピュータ（メインフレーム）、ミッドシップコンピュータ（オフィスコンピュータ、ワークステーション、ミニコンピュータ、ブレードサーバ（IA搭載機除く））、電子計算機本体の部分品・取付具・附属品</t>
  </si>
  <si>
    <t>電子計算機附属装置</t>
  </si>
  <si>
    <t>磁気ディスク装置、光ディスク装置、磁気テープ装置、フレキシブルディスク装置等、印刷装置、表示装置、はん（汎）用端末装置、金融用端末装置、ハンディターミナル、その他の専用端末装置、その他の電子計算機附属装置（応用装置、補助装置等）、電子計算機附属装置の部分品・取付具・附属品</t>
  </si>
  <si>
    <t>〔輸送機械〕</t>
    <rPh sb="1" eb="5">
      <t>ユソウキカイ</t>
    </rPh>
    <phoneticPr fontId="9"/>
  </si>
  <si>
    <t>乗用車（ハイブリッド車）</t>
    <rPh sb="10" eb="11">
      <t>シャ</t>
    </rPh>
    <phoneticPr fontId="3"/>
  </si>
  <si>
    <t>小型乗用車、普通乗用車（いずれもハイブリッド車）</t>
    <rPh sb="0" eb="5">
      <t>コガタジョウヨウシャ</t>
    </rPh>
    <rPh sb="6" eb="11">
      <t>フツウジョウヨウシャ</t>
    </rPh>
    <rPh sb="22" eb="23">
      <t>シャ</t>
    </rPh>
    <phoneticPr fontId="3"/>
  </si>
  <si>
    <t>乗用車（ハイブリッド車を除く。）</t>
    <rPh sb="10" eb="11">
      <t>シャ</t>
    </rPh>
    <rPh sb="12" eb="13">
      <t>ノゾ</t>
    </rPh>
    <phoneticPr fontId="3"/>
  </si>
  <si>
    <t>軽乗用車、小型乗用車（ハイブリッド車を除く）、普通乗用車（ハイブリッド車を除く）</t>
    <rPh sb="0" eb="4">
      <t>ケイジョウヨウシャ</t>
    </rPh>
    <rPh sb="5" eb="10">
      <t>コガタジョウヨウシャ</t>
    </rPh>
    <rPh sb="17" eb="18">
      <t>シャ</t>
    </rPh>
    <rPh sb="19" eb="20">
      <t>ノゾ</t>
    </rPh>
    <rPh sb="23" eb="28">
      <t>フツウジョウヨウシャ</t>
    </rPh>
    <rPh sb="35" eb="36">
      <t>シャ</t>
    </rPh>
    <rPh sb="37" eb="38">
      <t>ノゾ</t>
    </rPh>
    <phoneticPr fontId="3"/>
  </si>
  <si>
    <t>小型バス（シャシーを含む）、大型バス（シャシーを含む）、軽トラック（シャシーを含む）、小型ガソリントラック（シャシーを含む）、小型ディーゼルトラック（シャシーを含む）、普通ガソリントラック（シャシーを含む）、普通ディーゼルトラック（シャシーを含む）、けん引車（シャシーを含む）、特殊自動車（シャシーを含む、雪上車等）、トレーラ、小型トラック荷台、普通トラック荷台、特別用途車ボデー（ダンプカー、消防車、ガソリンタンク車、冷蔵・冷凍車、箱型運搬車、救急車、緊急車、放送宣伝車、散水車、工作車、架線修理車、霊柩車、護送車、貸客兼用車ボデー、その他）</t>
  </si>
  <si>
    <t>二輪自動車</t>
  </si>
  <si>
    <t>二輪自動車（１２５ml以下）（モータースクータを含む）、二輪自動車（１２５mlを超えるもの）（モータースクータを含む）</t>
  </si>
  <si>
    <t>自動車用内燃機関</t>
  </si>
  <si>
    <t>自動車用ガソリン機関(二輪自動車用を除く)、自動車用ディーゼル機関、二輪自動車用・モータスクータ用内燃機関、気化器・燃料噴射装置、ラジエータ（放熱器）、ピストン、空気清浄装置（エアクリーナ）、吸気弁、排気弁、燃料ポンプ等、二輪自動車用内燃機関の部品</t>
  </si>
  <si>
    <t>ディファレンシャルギヤ（自動車用）、トランスミッション、クラッチ装置、自動変速装置、ユニバーサルジョイント、プロペラシャフト、車輪、ハンドル、ステアリング装置、タイロッド・タイロッドエンド、その他の駆動・伝導・操縦装置部品、ブレーキ、ショックアブソーバ、ブレーキ倍力装置、ブレーキシリンダ、ブレーキパイプ、ブレーキシュー、燃料タンク、排気管、消音器、窓わく、ドアヒンジ、ドアハンドル・ロック、ワイパー、カーエアコン、カークーラ、シート、乗用車ＫＤセット（軽乗用車、小型乗用車、普通乗用車）、バスＫＤセット（小型バス、大型バス）、トラック・特殊自動車ＫＤセット（軽トラック、小型トラック（ガソリン車）、小型トラック（ディーゼル車）、普通トラック（ガソリン車）、普通トラック（ディーゼル車）、けん引車、特殊自動車、トレーラ）、二輪自動車ＫＤセット</t>
  </si>
  <si>
    <t>鋼船</t>
  </si>
  <si>
    <t>鋼製客船、鋼製貨客船、鋼製貨物船、鋼製油そう船、鋼製漁船、特殊用途鋼製船舶（気象観測船、練習船、鉄道連絡船、監視船、救難船、消防船、ケーブル船、給水船、工作船、測量船等）、軍艦、鋼製船舶の船体、船体ブロック</t>
  </si>
  <si>
    <t>その他の船舶</t>
    <rPh sb="2" eb="3">
      <t>タ</t>
    </rPh>
    <rPh sb="4" eb="6">
      <t>センパク</t>
    </rPh>
    <phoneticPr fontId="9"/>
  </si>
  <si>
    <t>木造船舶、木製舟艇、プラスチック製舟艇、金属製舟艇（20総トン数未満）（鋼船を除く）</t>
  </si>
  <si>
    <t>舶用内燃機関</t>
    <rPh sb="0" eb="2">
      <t>ハクヨウ</t>
    </rPh>
    <rPh sb="2" eb="4">
      <t>ナイネン</t>
    </rPh>
    <rPh sb="4" eb="6">
      <t>キカン</t>
    </rPh>
    <phoneticPr fontId="9"/>
  </si>
  <si>
    <t>舶用ディーゼル機関、舶用焼玉機関、舶用蒸気機関、舶用電気点火機関、舶用ガスタービン、舶用蒸気タービン等、その他の舶用機関の部分品・取付具・附属品</t>
  </si>
  <si>
    <t>船舶修理</t>
  </si>
  <si>
    <t>機関車（電気機関車、内燃機関車、蒸気機関車、蓄電池機関車等）、鉄道用電車（動力付）、内燃動車（ガソリンカー、ディーゼルカー等）、鉄道用被けん引客車、電車、鉄道用貨車（有がい車、無がい車、炭水車、タンク車、ホッパー車等）、その他の鉄道車両（排雪車、ケーブルカー、特殊車両）、鉄道車両の部分品・取付具・附属品</t>
  </si>
  <si>
    <t>鉄道車両修理</t>
  </si>
  <si>
    <t>航空機</t>
  </si>
  <si>
    <t>ターボジェット機、ターボプロップ機、ヘリコプタ、その他の航空機、飛行船、気球等、機体部品・附属装置（タンク、風防、主翼、尾翼、胴体等）、発動機（ターボジェット、ターボシャフト、その他の発動機）、発動機の部品、プロペラ、回転翼、補機、操縦訓練用設備、保命装置、航空機用装備品、その他の航空機部分品・補助装置</t>
  </si>
  <si>
    <t>航空機修理</t>
  </si>
  <si>
    <t>自転車</t>
  </si>
  <si>
    <t>軽快車、ミニサイクル、マウンテンバイク、電動アシスト車、子供車、特殊車、車いす、自転車用フレーム（完成品に限る）、リム、スポーク、ハンドル、ギヤ、クランク、フリーホイール、ハブ、ブレーキ、サドル、スタンド、ベル、荷台、どろよけ、ペダル、空気入ポンプ、バルブ等</t>
  </si>
  <si>
    <t>その他の輸送機械</t>
    <rPh sb="2" eb="3">
      <t>ホカ</t>
    </rPh>
    <rPh sb="4" eb="8">
      <t>ユソウキカイ</t>
    </rPh>
    <phoneticPr fontId="3"/>
  </si>
  <si>
    <t>フォークリフトトラック（蓄電池式、内燃機関式）、産業用機関車・貨車、構内運搬車（蓄電池運搬車、内燃機関運搬車、パレットトラック）、産業用トレーラ、構内作業車、その他の産業用運搬車両、産業用運搬車両の部分品・取付具・附属品、飛しょう体、同部分品・附属品（ロケット、人工衛星、宇宙船、気象観測バルン等）、他に分類されない輸送用機械器具（荷車、リヤカー、手押車、ショッピングカー、そり、ゴルフカー等）、他に分類されない輸送機械の部分品・取付具・附属品</t>
  </si>
  <si>
    <t>〔その他の製造品〕</t>
    <rPh sb="3" eb="4">
      <t>ホカ</t>
    </rPh>
    <rPh sb="5" eb="8">
      <t>セイゾウヒン</t>
    </rPh>
    <phoneticPr fontId="9"/>
  </si>
  <si>
    <t>がん具</t>
  </si>
  <si>
    <t>家庭用テレビゲーム、ゲームウォッチ、ゲーム電卓、ラジコンカー、電子楽器がん具、かるた、すごろく、トランプ、花札、囲碁、将棋、チェス、麻雀ぱい、ゲーム盤等、金属製がん具（刀（がん具）、ミニチュアカー、メリーゴーランド、トランシーバ（がん具）等）、プラスチックモデルキット、空気入りビニルがん具、その他のプラスチック製がん具（プラスチック製積木、自動車、ビニル製たこ、飛行機等）、その他の娯楽用具・がん具（陶磁器製がん具、クリスマス用品、仮装用品、鯉のぼり、紙製がん具、紙たこ、風船、折紙、塗り絵、クラッカー等）、娯楽用具・がん具の部分品・附属品（テレビゲーム用コントローラ等）、児童乗物（歩行補助機、乳母車、三輪車、自動車、スクータ、自転車（車輪の径の呼び12インチ未満のもの）等）、日本人形、節句人形、ひな人形、西洋人形、縫いぐるみ（人形）、その他の人形、人形の部分品・附属品</t>
  </si>
  <si>
    <t>運動用品</t>
  </si>
  <si>
    <t>釣道具及び同附属品（釣ざお、釣糸、釣針、うき、びく、リール（電動リールを含む）等）、野球・ソフトボール用具（野球ボール、ソフトボール、グローブ、ミット、バット、ベース、防具類等）、バスケットボール・バレーボール・ラグビー・サッカー等用具（ボール、チューブ、防具類等）、テニス・卓球・バドミントン用具（テニスボール、ラケット、卓球台、シャトルコック等）、ゴルフ・ホッケー用具（ゴルフボール、クラブ、ティー、スティック、防具類等）、スキー・水上スキー・スケート用具（スキー、ストック、ローラースケート、スケートボード、締め具等）、トラック・フィールド用具、体操用具（円盤、砲丸、やり、ハンマー、ポール、バー、ハードル、バトン、とび箱、踏切板、平行棒、平均台、鉄棒、つり環、あん馬等）、その他のスポーツ用具、体育用具（ビリヤード台、ぶらんこ、すべり台、シーソー、空気銃、猟銃、剣道用具、ボクシング用具、フェンシング用具、ボーリング用具、ゴーカート、ハンググライダー、サンドバギー車等）、運動用品の部分品・附属品</t>
  </si>
  <si>
    <t>貴金属製品（宝石等を含む）（首飾り、腕輪、指輪、イヤリング、ブローチ、カフスボタン、タイピン、ナイフ、フォーク、スプーン、宗教用品、賞杯、宝石箱等）、すず・アンチモン製品（化粧用品、机上用品、賞杯等）、天然・養殖真珠身辺細貨品（首飾り、腕輪、指輪、イヤリング、ブローチ、カフスボタン、タイピン等）、貴金属製品の部分品・附属品、宝石附属品・同材料・加工品・細工品（座金、針金、宝石の切断・研磨取付け、真珠のせん孔等輸出用加工真珠（ばらのもの））、身辺細貨品（首飾り、腕輪、指輪、イヤリング、ブローチ、ロケット、カフスボタン、コンパクト、バッジ、バックル、メダル、くし、時計バンド（なめし革製を除く）、手鏡（枠付きのもの等））、人造真珠身辺細貨品（首飾り、腕輪、指輪、イヤリング、ブローチ、カフスボタン、タイピン等）、装飾品・置物類（食卓用品、化粧用品、賞杯、象眼品、インキスタンド等）、かつら、かもじ（人形の髪を含む）、ヘアピース、宝石箱、小物箱等、装身具・装飾品の部分品・附属品（貴金属・宝石製を除く）、造花・装飾用羽毛（造花、羽根、羽毛、羽毛製品等）、縫針、ミシン針、スライドファスナー、スナップ、ホック、その他の針・同関連品（ヘアピン、虫ピン、編針、クリップ、止め金、画びょう等）、ボタン（ボタン型を含む）（プラスチック製、貝製、金属製等）</t>
  </si>
  <si>
    <t>時計</t>
  </si>
  <si>
    <t>ウオッチ（ムーブメントを含む）、ぜんまい時計、電池時計（ムーブメントを含む）、クロック（電池式及び交流式、ムーブメントを含む）（機械時計、置・目覚・掛時計（旅行時計を含む）、計器板時計（自動車・航空機用））、その他の時計（ストップウオッチ、タイマー時計、メトロノーム等）、時計部分品、時計側</t>
  </si>
  <si>
    <t>楽器</t>
  </si>
  <si>
    <t>グランドピアノ、エレクトーン、電子ピアノ、電子キーボード、キーボードシンセサイザ、電気ギター、オルガン、ハーモニカ、アコーディオン、三味線、琴、尺八、ギター、管楽器、弦楽器、打楽器、その他の洋楽器・和楽器、楽器の部分品・取付具・附属品</t>
  </si>
  <si>
    <t>筆記具・文具</t>
  </si>
  <si>
    <t>ボールペン、マーキングペン、ボールペン・マーキングペンの部分品、万年筆、シャープペンシル、万年筆・シャープペンシルの部分品・ペン先・ペン軸、黒芯・色芯鉛筆、鉛筆芯（黒芯、色芯、シャープペンシルの芯を含む）、鉛筆軸、毛筆、水彩絵具、油絵具、クレヨン、パステル、ポスターカラー、パレット、カンバス、画板、画布、その他の絵画用品、計算用事務用具（そろばん、計算尺等）、図案・製図用具（定規、コンパス等）、事務用・工業用のり、印章、印肉、スタンプ、スタンプ台、ゴム印、ナンバリング、ステープラ（ホッチキス）、筆箱、穴あけ器、鉛筆削器等、その他の事務用品の部分品・附属品</t>
  </si>
  <si>
    <t>畳、畳床、畳表、ござ、花むしろ、かます、わら、縄、俵</t>
  </si>
  <si>
    <t>情報記録物</t>
  </si>
  <si>
    <t>オーディオディスクレコード・テープレコード、ビデオディスクレコード・テープレコード、ゲームカセット、ゲーム記録物（ゲームカセットを除く）、プリペイドカード（テレホンカード等）、コンピュータソフト（ＦＤ、ＣＤ－ＲＯＭ、ＤＶＤ－ＲＯＭ等）、辞書フロッピーディスク、電子手帳用情報カード等</t>
  </si>
  <si>
    <t>その他の製造工業製品</t>
    <rPh sb="2" eb="3">
      <t>タ</t>
    </rPh>
    <rPh sb="4" eb="6">
      <t>セイゾウ</t>
    </rPh>
    <rPh sb="6" eb="8">
      <t>コウギョウ</t>
    </rPh>
    <rPh sb="8" eb="10">
      <t>セイヒン</t>
    </rPh>
    <phoneticPr fontId="9"/>
  </si>
  <si>
    <t>眼鏡（老眼鏡、サングラス等）、眼鏡レンズ（コンタクトレンズを含む）、眼鏡わく等、ブラシ（歯ブラシ、化粧ブラシ、靴ブラシ、ワイヤーブラシ、たわし、はけ、ペンキ用ローラ等）、清掃用品（竹ぼうき、くまで、はたき、針金ぼうき、草ぼうき、ささら、モップ等）、ユニット住宅、ルームユニット（バスユニット、トイレユニット等）、看板・標識・展示装置（道路標識、広告塔、電光表示器、ネオンサイン等）、工業用模型（鋳造模型、デザインモデル、試作品モデル等）、人体安全保護具・救命器具（呼吸保護具、顔面保護具、安全衣・帯、救命胴衣、救命浮環、救命いかだ、救命用ゴム浮舟、消防用救命器具、保安帽等）、モデル・模型（マネキン人形、人台、地球儀、果物模型、食品模型、人体模型）、木・金属・プラスチック製パレット、繊維壁材、線香類、ランプかさ、葬儀用品、パールエッセンス、くつ中敷き、つえ、懐炉灰、貝細工、リノリウム、靴ふきマット等、煙火（がん具を含む）（信号用・がん具用・鑑賞煙火、せん光弾等）、洋傘・和傘（男子用、婦人用、子供用）、パラソル、洋傘・和傘の部分品、漆器製家具、漆器製台所・食卓用品、その他の漆器製品、魔法瓶（ジャー、ケースを含む）、うちわ・扇子・ちょうちん、マッチ（マッチ、マッチ軸木、マッチ箱）、喫煙用具（ライター（卓上用を含む）、カートリッジ式フィルター、喫煙パイプ、きせる等）</t>
  </si>
  <si>
    <t>（令和　年　月　日　作成）</t>
    <rPh sb="1" eb="3">
      <t>レイワ</t>
    </rPh>
    <rPh sb="4" eb="5">
      <t>ネン</t>
    </rPh>
    <rPh sb="6" eb="7">
      <t>ツキ</t>
    </rPh>
    <rPh sb="8" eb="9">
      <t>ニチ</t>
    </rPh>
    <rPh sb="10" eb="12">
      <t>サクセイ</t>
    </rPh>
    <phoneticPr fontId="1"/>
  </si>
  <si>
    <t/>
  </si>
  <si>
    <t>冷凍魚介類（賃加工）</t>
  </si>
  <si>
    <t>その他の家具・装備品（賃加工）</t>
  </si>
  <si>
    <t>製粉（賃加工）</t>
  </si>
  <si>
    <t>印刷・製版・製本（賃加工）</t>
  </si>
  <si>
    <t>その他の水産食料品（賃加工）</t>
  </si>
  <si>
    <t>染色整理（賃加工）</t>
  </si>
  <si>
    <t>その他の製造工業製品（賃加工）</t>
  </si>
  <si>
    <t>建築用金属製品（賃加工）</t>
  </si>
  <si>
    <t>めん類（賃加工）</t>
  </si>
  <si>
    <t>その他の食料品（賃加工）</t>
  </si>
  <si>
    <t>その他の畜産食料品（賃加工）</t>
  </si>
  <si>
    <t>清涼飲料（賃加工）</t>
  </si>
  <si>
    <t>その他の繊維工業製品（賃加工）</t>
  </si>
  <si>
    <t>その他の窯業・土石製品（賃加工）</t>
  </si>
  <si>
    <t>工業用プラスチック製品（賃加工）</t>
  </si>
  <si>
    <t>その他のプラスチック製品（賃加工）</t>
  </si>
  <si>
    <t>生コンクリート（賃加工）</t>
  </si>
  <si>
    <t>金属製容器・製缶板金製品（賃加工）</t>
  </si>
  <si>
    <t>精穀（賃加工）</t>
  </si>
  <si>
    <t>その他の繊維既製品（賃加工）</t>
  </si>
  <si>
    <t>建設用金属製品（賃加工）</t>
  </si>
  <si>
    <t>その他の金属製品（賃加工）</t>
  </si>
  <si>
    <t>金属工作機械（賃加工）</t>
  </si>
  <si>
    <t>開閉制御装置・配電盤（賃加工）</t>
  </si>
  <si>
    <t>食肉（賃加工）</t>
  </si>
  <si>
    <t>その他の紙製容器（賃加工）</t>
  </si>
  <si>
    <t>織物製衣服（賃加工）</t>
  </si>
  <si>
    <t>木製家具（賃加工）</t>
  </si>
  <si>
    <t>畳・わら加工品（賃加工）</t>
  </si>
  <si>
    <t>舗装材料（賃加工）</t>
  </si>
  <si>
    <t>鉄鋼シャースリット業（賃加工）</t>
  </si>
  <si>
    <t>1***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</si>
</sst>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;&quot;△ &quot;0.0"/>
    <numFmt numFmtId="177" formatCode="#,##0_ "/>
    <numFmt numFmtId="178" formatCode="#,##0.0_ "/>
    <numFmt numFmtId="179" formatCode="@\ &quot;抜き&quot;"/>
    <numFmt numFmtId="180" formatCode="@\ &quot;込み&quot;"/>
  </numFmts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  <font>
      <sz val="10.5"/>
      <name val="ＭＳ 明朝"/>
      <family val="1"/>
      <charset val="128"/>
    </font>
    <font>
      <sz val="8.5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1"/>
      <name val="MS P ゴシック"/>
      <family val="3"/>
      <charset val="128"/>
    </font>
    <font>
      <sz val="9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Down="1">
      <left/>
      <right/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/>
      <top/>
      <bottom/>
      <diagonal style="hair">
        <color indexed="64"/>
      </diagonal>
    </border>
    <border diagonalDown="1">
      <left/>
      <right/>
      <top/>
      <bottom/>
      <diagonal style="hair">
        <color indexed="64"/>
      </diagonal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textRotation="45"/>
    </xf>
    <xf numFmtId="0" fontId="12" fillId="0" borderId="0"/>
  </cellStyleXfs>
  <cellXfs count="175">
    <xf numFmtId="0" fontId="0" fillId="0" borderId="0" xfId="0" applyAlignment="1"/>
    <xf numFmtId="0" fontId="3" fillId="0" borderId="0" xfId="0" applyFont="1" applyAlignment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distributed"/>
    </xf>
    <xf numFmtId="0" fontId="8" fillId="0" borderId="0" xfId="0" applyFont="1" applyBorder="1" applyAlignment="1"/>
    <xf numFmtId="0" fontId="3" fillId="0" borderId="0" xfId="0" applyFont="1" applyBorder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 applyAlignment="1"/>
    <xf numFmtId="0" fontId="9" fillId="0" borderId="4" xfId="0" applyFont="1" applyBorder="1" applyAlignment="1">
      <alignment horizontal="distributed" vertical="center" justifyLastLine="1"/>
    </xf>
    <xf numFmtId="0" fontId="3" fillId="0" borderId="0" xfId="0" applyFont="1" applyBorder="1" applyAlignment="1">
      <alignment horizontal="center"/>
    </xf>
    <xf numFmtId="0" fontId="7" fillId="0" borderId="5" xfId="0" applyFont="1" applyBorder="1" applyAlignment="1">
      <alignment horizontal="distributed" vertical="center" wrapText="1"/>
    </xf>
    <xf numFmtId="0" fontId="7" fillId="0" borderId="6" xfId="0" applyFont="1" applyBorder="1" applyAlignment="1">
      <alignment horizontal="distributed" vertical="center" wrapText="1" justifyLastLine="1"/>
    </xf>
    <xf numFmtId="0" fontId="9" fillId="0" borderId="7" xfId="0" applyFont="1" applyBorder="1" applyAlignment="1"/>
    <xf numFmtId="0" fontId="9" fillId="0" borderId="8" xfId="0" applyFont="1" applyBorder="1" applyAlignment="1">
      <alignment horizontal="right"/>
    </xf>
    <xf numFmtId="0" fontId="9" fillId="0" borderId="7" xfId="0" applyFont="1" applyBorder="1" applyAlignment="1">
      <alignment horizontal="center"/>
    </xf>
    <xf numFmtId="0" fontId="7" fillId="0" borderId="7" xfId="0" applyFont="1" applyBorder="1" applyAlignment="1">
      <alignment horizontal="distributed" vertical="center" justifyLastLine="1"/>
    </xf>
    <xf numFmtId="0" fontId="3" fillId="0" borderId="0" xfId="0" applyFont="1" applyBorder="1" applyAlignment="1">
      <alignment horizontal="right"/>
    </xf>
    <xf numFmtId="0" fontId="7" fillId="0" borderId="7" xfId="0" applyFont="1" applyBorder="1" applyAlignment="1">
      <alignment horizontal="distributed" vertical="distributed" wrapText="1" justifyLastLine="1"/>
    </xf>
    <xf numFmtId="0" fontId="7" fillId="0" borderId="9" xfId="0" applyFont="1" applyBorder="1" applyAlignment="1">
      <alignment horizontal="distributed" vertical="distributed" wrapText="1" justifyLastLine="1"/>
    </xf>
    <xf numFmtId="176" fontId="5" fillId="0" borderId="10" xfId="0" applyNumberFormat="1" applyFont="1" applyBorder="1" applyAlignment="1"/>
    <xf numFmtId="0" fontId="7" fillId="0" borderId="9" xfId="0" applyFont="1" applyBorder="1" applyAlignment="1">
      <alignment vertical="distributed" textRotation="255" wrapText="1" justifyLastLine="1"/>
    </xf>
    <xf numFmtId="0" fontId="7" fillId="0" borderId="11" xfId="0" applyFont="1" applyBorder="1" applyAlignment="1">
      <alignment vertical="distributed" textRotation="255" wrapText="1" justifyLastLine="1"/>
    </xf>
    <xf numFmtId="0" fontId="11" fillId="0" borderId="0" xfId="0" applyFont="1" applyBorder="1" applyAlignment="1">
      <alignment horizontal="distributed" vertical="center" wrapText="1"/>
    </xf>
    <xf numFmtId="0" fontId="3" fillId="0" borderId="0" xfId="0" applyFont="1" applyBorder="1" applyAlignment="1">
      <alignment horizontal="distributed" vertical="center" justifyLastLine="1"/>
    </xf>
    <xf numFmtId="0" fontId="14" fillId="0" borderId="0" xfId="0" applyFont="1" applyBorder="1" applyAlignment="1"/>
    <xf numFmtId="0" fontId="14" fillId="0" borderId="0" xfId="0" applyFont="1" applyAlignment="1"/>
    <xf numFmtId="0" fontId="14" fillId="0" borderId="0" xfId="0" applyFont="1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0" fontId="7" fillId="2" borderId="2" xfId="0" applyFont="1" applyFill="1" applyBorder="1" applyAlignment="1">
      <alignment horizontal="distributed" vertical="center" wrapText="1" justifyLastLine="1"/>
    </xf>
    <xf numFmtId="0" fontId="3" fillId="2" borderId="2" xfId="0" applyFont="1" applyFill="1" applyBorder="1" applyAlignment="1">
      <alignment vertical="top"/>
    </xf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177" fontId="5" fillId="2" borderId="12" xfId="0" applyNumberFormat="1" applyFont="1" applyFill="1" applyBorder="1" applyAlignment="1">
      <alignment horizontal="right"/>
    </xf>
    <xf numFmtId="177" fontId="5" fillId="2" borderId="12" xfId="0" applyNumberFormat="1" applyFont="1" applyFill="1" applyBorder="1" applyAlignment="1"/>
    <xf numFmtId="178" fontId="5" fillId="2" borderId="10" xfId="0" applyNumberFormat="1" applyFont="1" applyFill="1" applyBorder="1" applyAlignment="1">
      <alignment horizontal="right"/>
    </xf>
    <xf numFmtId="178" fontId="5" fillId="2" borderId="13" xfId="0" applyNumberFormat="1" applyFont="1" applyFill="1" applyBorder="1" applyAlignment="1">
      <alignment horizontal="right"/>
    </xf>
    <xf numFmtId="178" fontId="5" fillId="2" borderId="10" xfId="0" applyNumberFormat="1" applyFont="1" applyFill="1" applyBorder="1" applyAlignment="1"/>
    <xf numFmtId="178" fontId="5" fillId="2" borderId="13" xfId="0" applyNumberFormat="1" applyFont="1" applyFill="1" applyBorder="1" applyAlignment="1"/>
    <xf numFmtId="0" fontId="9" fillId="0" borderId="15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176" fontId="9" fillId="0" borderId="15" xfId="0" applyNumberFormat="1" applyFont="1" applyBorder="1" applyAlignment="1">
      <alignment horizontal="center"/>
    </xf>
    <xf numFmtId="176" fontId="9" fillId="0" borderId="26" xfId="0" applyNumberFormat="1" applyFont="1" applyBorder="1" applyAlignment="1">
      <alignment horizontal="center"/>
    </xf>
    <xf numFmtId="177" fontId="5" fillId="2" borderId="10" xfId="0" applyNumberFormat="1" applyFont="1" applyFill="1" applyBorder="1" applyAlignment="1">
      <alignment horizontal="right"/>
    </xf>
    <xf numFmtId="177" fontId="5" fillId="2" borderId="15" xfId="0" applyNumberFormat="1" applyFont="1" applyFill="1" applyBorder="1" applyAlignment="1">
      <alignment horizontal="right"/>
    </xf>
    <xf numFmtId="178" fontId="5" fillId="2" borderId="10" xfId="0" applyNumberFormat="1" applyFont="1" applyFill="1" applyBorder="1" applyAlignment="1">
      <alignment horizontal="right"/>
    </xf>
    <xf numFmtId="178" fontId="5" fillId="2" borderId="15" xfId="0" applyNumberFormat="1" applyFont="1" applyFill="1" applyBorder="1" applyAlignment="1">
      <alignment horizontal="right"/>
    </xf>
    <xf numFmtId="176" fontId="5" fillId="0" borderId="10" xfId="0" applyNumberFormat="1" applyFont="1" applyBorder="1" applyAlignment="1">
      <alignment horizontal="right"/>
    </xf>
    <xf numFmtId="176" fontId="5" fillId="0" borderId="15" xfId="0" applyNumberFormat="1" applyFont="1" applyBorder="1" applyAlignment="1">
      <alignment horizontal="right"/>
    </xf>
    <xf numFmtId="0" fontId="3" fillId="0" borderId="0" xfId="0" applyFont="1" applyBorder="1" applyAlignment="1">
      <alignment horizontal="distributed" vertical="center" justifyLastLine="1"/>
    </xf>
    <xf numFmtId="0" fontId="3" fillId="2" borderId="2" xfId="0" applyFont="1" applyFill="1" applyBorder="1" applyAlignment="1">
      <alignment vertical="top"/>
    </xf>
    <xf numFmtId="0" fontId="10" fillId="0" borderId="45" xfId="0" applyFont="1" applyBorder="1" applyAlignment="1">
      <alignment horizontal="distributed" vertical="center" wrapText="1"/>
    </xf>
    <xf numFmtId="0" fontId="10" fillId="0" borderId="46" xfId="0" applyFont="1" applyBorder="1" applyAlignment="1">
      <alignment horizontal="distributed" vertical="center" wrapText="1"/>
    </xf>
    <xf numFmtId="0" fontId="10" fillId="0" borderId="47" xfId="0" applyFont="1" applyBorder="1" applyAlignment="1">
      <alignment horizontal="distributed" vertical="center" wrapText="1"/>
    </xf>
    <xf numFmtId="0" fontId="10" fillId="0" borderId="48" xfId="0" applyFont="1" applyBorder="1" applyAlignment="1">
      <alignment horizontal="distributed" vertical="center" wrapText="1"/>
    </xf>
    <xf numFmtId="0" fontId="10" fillId="0" borderId="49" xfId="0" applyFont="1" applyBorder="1" applyAlignment="1">
      <alignment horizontal="distributed" vertical="center" wrapText="1"/>
    </xf>
    <xf numFmtId="0" fontId="10" fillId="0" borderId="50" xfId="0" applyFont="1" applyBorder="1" applyAlignment="1">
      <alignment horizontal="distributed" vertical="center" wrapText="1"/>
    </xf>
    <xf numFmtId="0" fontId="7" fillId="0" borderId="4" xfId="0" applyFont="1" applyBorder="1" applyAlignment="1">
      <alignment horizontal="distributed" vertical="center" justifyLastLine="1"/>
    </xf>
    <xf numFmtId="0" fontId="7" fillId="0" borderId="51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0" fontId="7" fillId="0" borderId="52" xfId="0" applyFont="1" applyBorder="1" applyAlignment="1">
      <alignment horizontal="distributed" vertical="center"/>
    </xf>
    <xf numFmtId="0" fontId="7" fillId="0" borderId="53" xfId="0" applyFont="1" applyBorder="1" applyAlignment="1">
      <alignment horizontal="distributed" vertical="distributed" wrapText="1" justifyLastLine="1"/>
    </xf>
    <xf numFmtId="0" fontId="7" fillId="0" borderId="15" xfId="0" applyFont="1" applyBorder="1" applyAlignment="1">
      <alignment horizontal="distributed" vertical="distributed" wrapText="1" justifyLastLine="1"/>
    </xf>
    <xf numFmtId="0" fontId="7" fillId="0" borderId="16" xfId="0" applyFont="1" applyBorder="1" applyAlignment="1">
      <alignment horizontal="distributed" vertical="distributed" wrapText="1" justifyLastLine="1"/>
    </xf>
    <xf numFmtId="0" fontId="7" fillId="0" borderId="14" xfId="0" applyFont="1" applyBorder="1" applyAlignment="1">
      <alignment horizontal="distributed" vertical="distributed"/>
    </xf>
    <xf numFmtId="0" fontId="7" fillId="0" borderId="15" xfId="0" applyFont="1" applyBorder="1" applyAlignment="1">
      <alignment horizontal="distributed" vertical="distributed"/>
    </xf>
    <xf numFmtId="0" fontId="7" fillId="0" borderId="16" xfId="0" applyFont="1" applyBorder="1" applyAlignment="1">
      <alignment horizontal="distributed" vertical="distributed"/>
    </xf>
    <xf numFmtId="0" fontId="7" fillId="0" borderId="41" xfId="0" applyFont="1" applyBorder="1" applyAlignment="1">
      <alignment horizontal="distributed" vertical="center" wrapText="1" justifyLastLine="1"/>
    </xf>
    <xf numFmtId="0" fontId="7" fillId="0" borderId="2" xfId="0" applyFont="1" applyBorder="1" applyAlignment="1">
      <alignment horizontal="distributed" vertical="center" wrapText="1" justifyLastLine="1"/>
    </xf>
    <xf numFmtId="0" fontId="7" fillId="0" borderId="40" xfId="0" applyFont="1" applyBorder="1" applyAlignment="1">
      <alignment horizontal="distributed" vertical="center" wrapText="1" justifyLastLine="1"/>
    </xf>
    <xf numFmtId="0" fontId="7" fillId="0" borderId="38" xfId="0" applyFont="1" applyBorder="1" applyAlignment="1">
      <alignment horizontal="distributed" vertical="center" wrapText="1" justifyLastLine="1"/>
    </xf>
    <xf numFmtId="0" fontId="7" fillId="0" borderId="23" xfId="0" applyFont="1" applyBorder="1" applyAlignment="1">
      <alignment horizontal="distributed" vertical="center" wrapText="1" justifyLastLine="1"/>
    </xf>
    <xf numFmtId="0" fontId="7" fillId="0" borderId="39" xfId="0" applyFont="1" applyBorder="1" applyAlignment="1">
      <alignment horizontal="distributed" vertical="center" wrapText="1" justifyLastLine="1"/>
    </xf>
    <xf numFmtId="0" fontId="7" fillId="0" borderId="41" xfId="0" applyFont="1" applyBorder="1" applyAlignment="1">
      <alignment horizontal="distributed" vertical="center" justifyLastLine="1"/>
    </xf>
    <xf numFmtId="0" fontId="7" fillId="0" borderId="40" xfId="0" applyFont="1" applyBorder="1" applyAlignment="1">
      <alignment horizontal="distributed" vertical="center" justifyLastLine="1"/>
    </xf>
    <xf numFmtId="0" fontId="7" fillId="0" borderId="38" xfId="0" applyFont="1" applyBorder="1" applyAlignment="1">
      <alignment horizontal="distributed" vertical="center" justifyLastLine="1"/>
    </xf>
    <xf numFmtId="0" fontId="7" fillId="0" borderId="39" xfId="0" applyFont="1" applyBorder="1" applyAlignment="1">
      <alignment horizontal="distributed" vertical="center" justifyLastLine="1"/>
    </xf>
    <xf numFmtId="0" fontId="9" fillId="2" borderId="41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40" xfId="0" applyFont="1" applyFill="1" applyBorder="1" applyAlignment="1">
      <alignment horizontal="left" vertical="center" wrapText="1"/>
    </xf>
    <xf numFmtId="0" fontId="9" fillId="2" borderId="38" xfId="0" applyFont="1" applyFill="1" applyBorder="1" applyAlignment="1">
      <alignment horizontal="left" vertical="center" wrapText="1"/>
    </xf>
    <xf numFmtId="0" fontId="9" fillId="2" borderId="23" xfId="0" applyFont="1" applyFill="1" applyBorder="1" applyAlignment="1">
      <alignment horizontal="left" vertical="center" wrapText="1"/>
    </xf>
    <xf numFmtId="0" fontId="9" fillId="2" borderId="39" xfId="0" applyFont="1" applyFill="1" applyBorder="1" applyAlignment="1">
      <alignment horizontal="left" vertical="center" wrapText="1"/>
    </xf>
    <xf numFmtId="0" fontId="9" fillId="2" borderId="41" xfId="0" applyFont="1" applyFill="1" applyBorder="1" applyAlignment="1">
      <alignment vertical="center" wrapText="1" justifyLastLine="1"/>
    </xf>
    <xf numFmtId="0" fontId="9" fillId="2" borderId="2" xfId="0" applyFont="1" applyFill="1" applyBorder="1" applyAlignment="1">
      <alignment vertical="center" wrapText="1" justifyLastLine="1"/>
    </xf>
    <xf numFmtId="0" fontId="9" fillId="2" borderId="3" xfId="0" applyFont="1" applyFill="1" applyBorder="1" applyAlignment="1">
      <alignment vertical="center" wrapText="1" justifyLastLine="1"/>
    </xf>
    <xf numFmtId="0" fontId="9" fillId="2" borderId="38" xfId="0" applyFont="1" applyFill="1" applyBorder="1" applyAlignment="1">
      <alignment vertical="center" wrapText="1" justifyLastLine="1"/>
    </xf>
    <xf numFmtId="0" fontId="9" fillId="2" borderId="23" xfId="0" applyFont="1" applyFill="1" applyBorder="1" applyAlignment="1">
      <alignment vertical="center" wrapText="1" justifyLastLine="1"/>
    </xf>
    <xf numFmtId="0" fontId="9" fillId="2" borderId="24" xfId="0" applyFont="1" applyFill="1" applyBorder="1" applyAlignment="1">
      <alignment vertical="center" wrapText="1" justifyLastLine="1"/>
    </xf>
    <xf numFmtId="178" fontId="5" fillId="2" borderId="13" xfId="0" applyNumberFormat="1" applyFont="1" applyFill="1" applyBorder="1" applyAlignment="1">
      <alignment horizontal="right"/>
    </xf>
    <xf numFmtId="178" fontId="5" fillId="2" borderId="54" xfId="0" applyNumberFormat="1" applyFont="1" applyFill="1" applyBorder="1" applyAlignment="1">
      <alignment horizontal="right"/>
    </xf>
    <xf numFmtId="0" fontId="9" fillId="0" borderId="54" xfId="0" applyFont="1" applyBorder="1" applyAlignment="1">
      <alignment horizontal="center"/>
    </xf>
    <xf numFmtId="0" fontId="9" fillId="0" borderId="55" xfId="0" applyFont="1" applyBorder="1" applyAlignment="1">
      <alignment horizontal="center"/>
    </xf>
    <xf numFmtId="0" fontId="3" fillId="0" borderId="4" xfId="0" applyFont="1" applyBorder="1" applyAlignment="1">
      <alignment horizontal="distributed" vertical="center" justifyLastLine="1"/>
    </xf>
    <xf numFmtId="0" fontId="7" fillId="0" borderId="5" xfId="0" applyFont="1" applyBorder="1" applyAlignment="1">
      <alignment horizontal="distributed" vertical="center" justifyLastLine="1"/>
    </xf>
    <xf numFmtId="0" fontId="7" fillId="0" borderId="18" xfId="0" applyFont="1" applyBorder="1" applyAlignment="1">
      <alignment horizontal="distributed" vertical="center" justifyLastLine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7" fillId="0" borderId="44" xfId="0" applyFont="1" applyBorder="1" applyAlignment="1">
      <alignment horizontal="distributed" vertical="center" wrapText="1" justifyLastLine="1"/>
    </xf>
    <xf numFmtId="0" fontId="7" fillId="0" borderId="16" xfId="0" applyFont="1" applyBorder="1" applyAlignment="1">
      <alignment horizontal="distributed" vertical="center" justifyLastLine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distributed"/>
    </xf>
    <xf numFmtId="0" fontId="3" fillId="0" borderId="2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distributed" vertical="center" wrapText="1" justifyLastLine="1"/>
    </xf>
    <xf numFmtId="0" fontId="7" fillId="0" borderId="2" xfId="0" applyFont="1" applyBorder="1" applyAlignment="1">
      <alignment horizontal="distributed" vertical="center" justifyLastLine="1"/>
    </xf>
    <xf numFmtId="0" fontId="7" fillId="0" borderId="22" xfId="0" applyFont="1" applyBorder="1" applyAlignment="1">
      <alignment horizontal="distributed" vertical="center" justifyLastLine="1"/>
    </xf>
    <xf numFmtId="0" fontId="7" fillId="0" borderId="23" xfId="0" applyFont="1" applyBorder="1" applyAlignment="1">
      <alignment horizontal="distributed" vertical="center" justifyLastLine="1"/>
    </xf>
    <xf numFmtId="0" fontId="7" fillId="0" borderId="22" xfId="0" applyFont="1" applyBorder="1" applyAlignment="1">
      <alignment horizontal="distributed" vertical="center" wrapText="1" justifyLastLine="1"/>
    </xf>
    <xf numFmtId="0" fontId="7" fillId="0" borderId="42" xfId="0" applyFont="1" applyBorder="1" applyAlignment="1">
      <alignment horizontal="center" vertical="distributed" textRotation="255" wrapText="1" justifyLastLine="1"/>
    </xf>
    <xf numFmtId="0" fontId="7" fillId="0" borderId="43" xfId="0" applyFont="1" applyBorder="1" applyAlignment="1">
      <alignment horizontal="center" vertical="distributed" textRotation="255" wrapText="1" justifyLastLine="1"/>
    </xf>
    <xf numFmtId="0" fontId="7" fillId="0" borderId="17" xfId="0" applyFont="1" applyBorder="1" applyAlignment="1">
      <alignment horizontal="distributed" vertical="center" wrapText="1"/>
    </xf>
    <xf numFmtId="0" fontId="7" fillId="0" borderId="5" xfId="0" applyFont="1" applyBorder="1" applyAlignment="1">
      <alignment horizontal="distributed" vertical="center" wrapText="1"/>
    </xf>
    <xf numFmtId="0" fontId="7" fillId="0" borderId="44" xfId="0" applyFont="1" applyBorder="1" applyAlignment="1">
      <alignment horizontal="distributed" vertical="center" wrapText="1"/>
    </xf>
    <xf numFmtId="0" fontId="9" fillId="2" borderId="41" xfId="0" applyFont="1" applyFill="1" applyBorder="1" applyAlignment="1">
      <alignment horizontal="left" vertical="center" wrapText="1" justifyLastLine="1"/>
    </xf>
    <xf numFmtId="0" fontId="9" fillId="2" borderId="2" xfId="0" applyFont="1" applyFill="1" applyBorder="1" applyAlignment="1">
      <alignment horizontal="left" vertical="center" wrapText="1" justifyLastLine="1"/>
    </xf>
    <xf numFmtId="0" fontId="9" fillId="2" borderId="40" xfId="0" applyFont="1" applyFill="1" applyBorder="1" applyAlignment="1">
      <alignment horizontal="left" vertical="center" wrapText="1" justifyLastLine="1"/>
    </xf>
    <xf numFmtId="0" fontId="9" fillId="2" borderId="38" xfId="0" applyFont="1" applyFill="1" applyBorder="1" applyAlignment="1">
      <alignment horizontal="left" vertical="center" wrapText="1" justifyLastLine="1"/>
    </xf>
    <xf numFmtId="0" fontId="9" fillId="2" borderId="23" xfId="0" applyFont="1" applyFill="1" applyBorder="1" applyAlignment="1">
      <alignment horizontal="left" vertical="center" wrapText="1" justifyLastLine="1"/>
    </xf>
    <xf numFmtId="0" fontId="9" fillId="2" borderId="39" xfId="0" applyFont="1" applyFill="1" applyBorder="1" applyAlignment="1">
      <alignment horizontal="left" vertical="center" wrapText="1" justifyLastLine="1"/>
    </xf>
    <xf numFmtId="0" fontId="7" fillId="2" borderId="38" xfId="0" applyFont="1" applyFill="1" applyBorder="1" applyAlignment="1">
      <alignment vertical="center" wrapText="1" justifyLastLine="1"/>
    </xf>
    <xf numFmtId="0" fontId="7" fillId="2" borderId="23" xfId="0" applyFont="1" applyFill="1" applyBorder="1" applyAlignment="1">
      <alignment vertical="center" wrapText="1" justifyLastLine="1"/>
    </xf>
    <xf numFmtId="0" fontId="7" fillId="2" borderId="24" xfId="0" applyFont="1" applyFill="1" applyBorder="1" applyAlignment="1">
      <alignment vertical="center" wrapText="1" justifyLastLine="1"/>
    </xf>
    <xf numFmtId="0" fontId="7" fillId="0" borderId="14" xfId="0" applyFont="1" applyBorder="1" applyAlignment="1">
      <alignment horizontal="distributed" vertical="center"/>
    </xf>
    <xf numFmtId="0" fontId="7" fillId="0" borderId="15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7" fillId="0" borderId="14" xfId="0" applyFont="1" applyBorder="1" applyAlignment="1">
      <alignment horizontal="distributed" vertical="center" justifyLastLine="1"/>
    </xf>
    <xf numFmtId="0" fontId="7" fillId="0" borderId="15" xfId="0" applyFont="1" applyBorder="1" applyAlignment="1">
      <alignment horizontal="distributed" vertical="center" justifyLastLine="1"/>
    </xf>
    <xf numFmtId="0" fontId="7" fillId="0" borderId="25" xfId="0" applyFont="1" applyBorder="1" applyAlignment="1">
      <alignment horizontal="distributed" vertical="center" justifyLastLine="1"/>
    </xf>
    <xf numFmtId="0" fontId="7" fillId="0" borderId="30" xfId="0" applyFont="1" applyBorder="1" applyAlignment="1">
      <alignment horizontal="center" vertical="distributed" justifyLastLine="1"/>
    </xf>
    <xf numFmtId="0" fontId="7" fillId="0" borderId="31" xfId="0" applyFont="1" applyBorder="1" applyAlignment="1">
      <alignment horizontal="center" vertical="distributed" justifyLastLine="1"/>
    </xf>
    <xf numFmtId="0" fontId="7" fillId="0" borderId="32" xfId="0" applyFont="1" applyBorder="1" applyAlignment="1">
      <alignment horizontal="center" vertical="distributed" justifyLastLine="1"/>
    </xf>
    <xf numFmtId="0" fontId="7" fillId="0" borderId="33" xfId="0" applyFont="1" applyBorder="1" applyAlignment="1">
      <alignment horizontal="center" vertical="center" justifyLastLine="1"/>
    </xf>
    <xf numFmtId="0" fontId="7" fillId="0" borderId="31" xfId="0" applyFont="1" applyBorder="1" applyAlignment="1">
      <alignment horizontal="center" vertical="center" justifyLastLine="1"/>
    </xf>
    <xf numFmtId="0" fontId="7" fillId="0" borderId="32" xfId="0" applyFont="1" applyBorder="1" applyAlignment="1">
      <alignment horizontal="center" vertical="center" justifyLastLine="1"/>
    </xf>
    <xf numFmtId="0" fontId="3" fillId="0" borderId="34" xfId="0" applyFont="1" applyBorder="1" applyAlignment="1"/>
    <xf numFmtId="0" fontId="3" fillId="0" borderId="35" xfId="0" applyFont="1" applyBorder="1" applyAlignment="1"/>
    <xf numFmtId="0" fontId="3" fillId="0" borderId="36" xfId="0" applyFont="1" applyBorder="1" applyAlignment="1"/>
    <xf numFmtId="0" fontId="3" fillId="0" borderId="37" xfId="0" applyFont="1" applyBorder="1" applyAlignment="1"/>
    <xf numFmtId="0" fontId="7" fillId="0" borderId="38" xfId="0" applyFont="1" applyBorder="1" applyAlignment="1">
      <alignment horizontal="distributed" vertical="center"/>
    </xf>
    <xf numFmtId="0" fontId="7" fillId="0" borderId="23" xfId="0" applyFont="1" applyBorder="1" applyAlignment="1">
      <alignment horizontal="distributed" vertical="center"/>
    </xf>
    <xf numFmtId="0" fontId="7" fillId="0" borderId="39" xfId="0" applyFont="1" applyBorder="1" applyAlignment="1">
      <alignment horizontal="distributed" vertical="center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distributed" vertical="center" wrapText="1"/>
    </xf>
    <xf numFmtId="0" fontId="7" fillId="0" borderId="20" xfId="0" applyFont="1" applyBorder="1" applyAlignment="1">
      <alignment horizontal="distributed" vertical="center" wrapText="1"/>
    </xf>
    <xf numFmtId="0" fontId="7" fillId="0" borderId="27" xfId="0" applyFont="1" applyBorder="1" applyAlignment="1">
      <alignment horizontal="distributed" vertical="center" wrapText="1"/>
    </xf>
    <xf numFmtId="0" fontId="9" fillId="0" borderId="28" xfId="0" applyFont="1" applyBorder="1" applyAlignment="1">
      <alignment horizontal="distributed" vertical="center"/>
    </xf>
    <xf numFmtId="0" fontId="9" fillId="0" borderId="11" xfId="0" applyFont="1" applyBorder="1" applyAlignment="1">
      <alignment horizontal="distributed" vertical="center"/>
    </xf>
    <xf numFmtId="0" fontId="3" fillId="0" borderId="29" xfId="0" applyFont="1" applyBorder="1" applyAlignment="1">
      <alignment horizontal="distributed" vertical="center" wrapText="1"/>
    </xf>
    <xf numFmtId="0" fontId="3" fillId="0" borderId="0" xfId="0" applyFont="1" applyBorder="1" applyAlignment="1">
      <alignment horizontal="distributed" vertical="center" wrapText="1"/>
    </xf>
    <xf numFmtId="0" fontId="3" fillId="0" borderId="22" xfId="0" applyFont="1" applyBorder="1" applyAlignment="1">
      <alignment horizontal="distributed" vertical="center" wrapText="1"/>
    </xf>
    <xf numFmtId="0" fontId="3" fillId="0" borderId="23" xfId="0" applyFont="1" applyBorder="1" applyAlignment="1">
      <alignment horizontal="distributed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6" fillId="2" borderId="16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5" fillId="2" borderId="20" xfId="0" applyFont="1" applyFill="1" applyBorder="1" applyAlignment="1">
      <alignment horizontal="center" vertical="center"/>
    </xf>
    <xf numFmtId="180" fontId="5" fillId="2" borderId="5" xfId="0" applyNumberFormat="1" applyFont="1" applyFill="1" applyBorder="1" applyAlignment="1">
      <alignment horizontal="center" vertical="center"/>
    </xf>
    <xf numFmtId="179" fontId="5" fillId="2" borderId="17" xfId="0" applyNumberFormat="1" applyFont="1" applyFill="1" applyBorder="1" applyAlignment="1">
      <alignment horizontal="center" vertical="center"/>
    </xf>
    <xf numFmtId="179" fontId="5" fillId="2" borderId="5" xfId="0" applyNumberFormat="1" applyFont="1" applyFill="1" applyBorder="1" applyAlignment="1">
      <alignment horizontal="center" vertical="center"/>
    </xf>
  </cellXfs>
  <cellStyles count="2">
    <cellStyle name="標準" xfId="0" builtinId="0"/>
    <cellStyle name="標準 7" xfId="1" xr:uid="{66AA1A85-3D1B-4588-89C1-8E0B02A2D8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133350</xdr:colOff>
      <xdr:row>0</xdr:row>
      <xdr:rowOff>47625</xdr:rowOff>
    </xdr:from>
    <xdr:to>
      <xdr:col>8</xdr:col>
      <xdr:colOff>647700</xdr:colOff>
      <xdr:row>2</xdr:row>
      <xdr:rowOff>114300</xdr:rowOff>
    </xdr:to>
    <xdr:sp macro="" textlink="">
      <xdr:nvSpPr>
        <xdr:cNvPr id="1095" name="Oval 6">
          <a:extLst>
            <a:ext uri="{FF2B5EF4-FFF2-40B4-BE49-F238E27FC236}">
              <a16:creationId xmlns:a16="http://schemas.microsoft.com/office/drawing/2014/main" id="{42436959-3E78-C0CF-7C3C-CD396E94463D}"/>
            </a:ext>
          </a:extLst>
        </xdr:cNvPr>
        <xdr:cNvSpPr>
          <a:spLocks noChangeArrowheads="1"/>
        </xdr:cNvSpPr>
      </xdr:nvSpPr>
      <xdr:spPr bwMode="auto">
        <a:xfrm>
          <a:off x="1219200" y="47625"/>
          <a:ext cx="514350" cy="4572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32</xdr:col>
      <xdr:colOff>190500</xdr:colOff>
      <xdr:row>1</xdr:row>
      <xdr:rowOff>95249</xdr:rowOff>
    </xdr:from>
    <xdr:to>
      <xdr:col>43</xdr:col>
      <xdr:colOff>518584</xdr:colOff>
      <xdr:row>11</xdr:row>
      <xdr:rowOff>95250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E68A3CD-D55B-44D3-ED4C-4E713D5FF11F}"/>
            </a:ext>
          </a:extLst>
        </xdr:cNvPr>
        <xdr:cNvSpPr/>
      </xdr:nvSpPr>
      <xdr:spPr bwMode="auto">
        <a:xfrm>
          <a:off x="10128250" y="243416"/>
          <a:ext cx="4169834" cy="23918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 b="1" u="sng">
              <a:solidFill>
                <a:sysClr val="windowText" lastClr="000000"/>
              </a:solidFill>
            </a:rPr>
            <a:t>このファイルは、調査票Ａ（調査番号が</a:t>
          </a:r>
          <a:r>
            <a:rPr kumimoji="1" lang="ja-JP" altLang="en-US" sz="1100" b="1" u="sng">
              <a:solidFill>
                <a:srgbClr val="FF0000"/>
              </a:solidFill>
            </a:rPr>
            <a:t>１</a:t>
          </a:r>
          <a:r>
            <a:rPr kumimoji="1" lang="ja-JP" altLang="en-US" sz="1100" b="1" u="sng">
              <a:solidFill>
                <a:sysClr val="windowText" lastClr="000000"/>
              </a:solidFill>
            </a:rPr>
            <a:t>から始まる事業所用）です。</a:t>
          </a:r>
          <a:endParaRPr kumimoji="1" lang="en-US" altLang="ja-JP" sz="1100" b="1" u="sng">
            <a:solidFill>
              <a:sysClr val="windowText" lastClr="000000"/>
            </a:solidFill>
          </a:endParaRPr>
        </a:p>
        <a:p>
          <a:pPr algn="l"/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①郵送した書類に記載されている４桁の調査番号を入力してください。（調査番号は事業所ごとに異なります）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②調査番号を入力すると、「指定品目名」「品目コード」「賃加工」が入力されますので、必要に応じて入力内容を加除修正してください。（生産している品目が他にもある場合には、必要に応じて追加してください）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ysClr val="windowText" lastClr="000000"/>
              </a:solidFill>
            </a:rPr>
            <a:t>③「記入の手引き」「記入例」「品目表」などを参考に、</a:t>
          </a:r>
          <a:r>
            <a:rPr kumimoji="1" lang="ja-JP" altLang="ja-JP" sz="1100">
              <a:effectLst/>
              <a:latin typeface="+mn-lt"/>
              <a:ea typeface="+mn-ea"/>
              <a:cs typeface="+mn-cs"/>
            </a:rPr>
            <a:t>色塗りの箇所</a:t>
          </a:r>
          <a:r>
            <a:rPr kumimoji="1" lang="ja-JP" altLang="en-US" sz="1100">
              <a:effectLst/>
              <a:latin typeface="+mn-lt"/>
              <a:ea typeface="+mn-ea"/>
              <a:cs typeface="+mn-cs"/>
            </a:rPr>
            <a:t>を漏れなく入力してください。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180FC-9842-4E03-9339-1B1AE77D72A2}">
  <sheetPr>
    <tabColor rgb="FFFF0000"/>
  </sheetPr>
  <dimension ref="A1:AN40"/>
  <sheetViews>
    <sheetView tabSelected="1" view="pageBreakPreview" zoomScale="90" zoomScaleNormal="100" zoomScaleSheetLayoutView="90" workbookViewId="0">
      <selection activeCell="AB5" sqref="AB5:AF5"/>
    </sheetView>
  </sheetViews>
  <sheetFormatPr defaultRowHeight="11.25"/>
  <cols>
    <col min="1" max="3" width="3.25" style="1" customWidth="1"/>
    <col min="4" max="4" width="1" style="1" customWidth="1"/>
    <col min="5" max="8" width="0.875" style="1" customWidth="1"/>
    <col min="9" max="9" width="9.875" style="1" customWidth="1"/>
    <col min="10" max="10" width="1.75" style="1" customWidth="1"/>
    <col min="11" max="11" width="12.5" style="1" customWidth="1"/>
    <col min="12" max="12" width="2.25" style="1" customWidth="1"/>
    <col min="13" max="13" width="2.5" style="1" customWidth="1"/>
    <col min="14" max="14" width="12.5" style="1" customWidth="1"/>
    <col min="15" max="15" width="2.25" style="1" customWidth="1"/>
    <col min="16" max="16" width="2.5" style="1" customWidth="1"/>
    <col min="17" max="17" width="12.5" style="1" customWidth="1"/>
    <col min="18" max="18" width="2.25" style="1" customWidth="1"/>
    <col min="19" max="19" width="2.5" style="1" customWidth="1"/>
    <col min="20" max="20" width="12.5" style="1" customWidth="1"/>
    <col min="21" max="21" width="2.25" style="1" customWidth="1"/>
    <col min="22" max="22" width="2.5" style="1" customWidth="1"/>
    <col min="23" max="24" width="4.25" style="1" customWidth="1"/>
    <col min="25" max="25" width="4.75" style="1" customWidth="1"/>
    <col min="26" max="26" width="2.25" style="1" customWidth="1"/>
    <col min="27" max="27" width="2.5" style="1" customWidth="1"/>
    <col min="28" max="29" width="4.5" style="1" customWidth="1"/>
    <col min="30" max="30" width="4.25" style="1" customWidth="1"/>
    <col min="31" max="31" width="2.25" style="1" customWidth="1"/>
    <col min="32" max="32" width="2.5" style="1" customWidth="1"/>
    <col min="33" max="33" width="4.625" style="26" customWidth="1"/>
    <col min="34" max="43" width="4.625" style="1" customWidth="1"/>
    <col min="44" max="16384" width="9" style="1"/>
  </cols>
  <sheetData>
    <row r="1" spans="1:40" ht="11.25" customHeight="1">
      <c r="I1" s="105" t="s">
        <v>5</v>
      </c>
      <c r="J1" s="2"/>
    </row>
    <row r="2" spans="1:40" ht="20.100000000000001" customHeight="1">
      <c r="C2" s="3"/>
      <c r="D2" s="3"/>
      <c r="E2" s="3"/>
      <c r="F2" s="3"/>
      <c r="G2" s="3"/>
      <c r="H2" s="3"/>
      <c r="I2" s="105"/>
      <c r="J2" s="2"/>
      <c r="K2" s="106" t="s">
        <v>18</v>
      </c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4"/>
      <c r="AB2" s="3"/>
      <c r="AC2" s="3"/>
      <c r="AD2" s="3"/>
      <c r="AE2" s="3"/>
      <c r="AF2" s="3"/>
    </row>
    <row r="3" spans="1:40" ht="11.25" customHeight="1">
      <c r="I3" s="105"/>
      <c r="J3" s="2"/>
      <c r="K3" s="103" t="s">
        <v>34</v>
      </c>
      <c r="L3" s="103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B3" s="5"/>
      <c r="AC3" s="6"/>
      <c r="AD3" s="6"/>
      <c r="AE3" s="6"/>
      <c r="AF3" s="6"/>
    </row>
    <row r="4" spans="1:40" ht="12.95" customHeight="1">
      <c r="C4" s="7"/>
      <c r="D4" s="7"/>
      <c r="E4" s="7"/>
      <c r="F4" s="7"/>
      <c r="G4" s="7"/>
      <c r="H4" s="7"/>
      <c r="I4" s="7"/>
      <c r="J4" s="7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7"/>
      <c r="AB4" s="95" t="s">
        <v>45</v>
      </c>
      <c r="AC4" s="95"/>
      <c r="AD4" s="95"/>
      <c r="AE4" s="95"/>
      <c r="AF4" s="95"/>
      <c r="AG4" s="25"/>
    </row>
    <row r="5" spans="1:40" ht="29.25" customHeight="1"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6"/>
      <c r="AB5" s="166" t="s">
        <v>655</v>
      </c>
      <c r="AC5" s="167"/>
      <c r="AD5" s="167"/>
      <c r="AE5" s="167"/>
      <c r="AF5" s="168"/>
      <c r="AG5" s="28"/>
    </row>
    <row r="6" spans="1:40" ht="13.5" customHeight="1">
      <c r="A6" s="8" t="s">
        <v>35</v>
      </c>
      <c r="B6" s="8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40" ht="13.5" customHeight="1">
      <c r="A7" s="144"/>
      <c r="B7" s="145"/>
      <c r="C7" s="145"/>
      <c r="D7" s="145"/>
      <c r="E7" s="145"/>
      <c r="F7" s="145"/>
      <c r="G7" s="145"/>
      <c r="H7" s="145"/>
      <c r="I7" s="101" t="s">
        <v>27</v>
      </c>
      <c r="J7" s="141">
        <v>1</v>
      </c>
      <c r="K7" s="137" t="s">
        <v>20</v>
      </c>
      <c r="L7" s="137"/>
      <c r="M7" s="137"/>
      <c r="N7" s="137" t="s">
        <v>21</v>
      </c>
      <c r="O7" s="137"/>
      <c r="P7" s="137"/>
      <c r="Q7" s="137" t="s">
        <v>22</v>
      </c>
      <c r="R7" s="137"/>
      <c r="S7" s="137"/>
      <c r="T7" s="137" t="s">
        <v>23</v>
      </c>
      <c r="U7" s="137"/>
      <c r="V7" s="137"/>
      <c r="W7" s="137" t="s">
        <v>24</v>
      </c>
      <c r="X7" s="137"/>
      <c r="Y7" s="137"/>
      <c r="Z7" s="137"/>
      <c r="AA7" s="137"/>
      <c r="AB7" s="96" t="s">
        <v>25</v>
      </c>
      <c r="AC7" s="96"/>
      <c r="AD7" s="96"/>
      <c r="AE7" s="96"/>
      <c r="AF7" s="97"/>
      <c r="AG7" s="25"/>
      <c r="AH7" s="6"/>
    </row>
    <row r="8" spans="1:40" ht="41.25" customHeight="1">
      <c r="A8" s="146"/>
      <c r="B8" s="147"/>
      <c r="C8" s="147"/>
      <c r="D8" s="147"/>
      <c r="E8" s="147"/>
      <c r="F8" s="147"/>
      <c r="G8" s="147"/>
      <c r="H8" s="147"/>
      <c r="I8" s="102"/>
      <c r="J8" s="142"/>
      <c r="K8" s="98" t="str">
        <f>IF(VLOOKUP($AB$5,調査番号!$A:$P,2,FALSE)="","",VLOOKUP($AB$5,調査番号!$A:$P,2,FALSE))</f>
        <v/>
      </c>
      <c r="L8" s="99"/>
      <c r="M8" s="100"/>
      <c r="N8" s="98" t="str">
        <f>IF(VLOOKUP($AB$5,調査番号!$A:$P,3,FALSE)="","",VLOOKUP($AB$5,調査番号!$A:$P,3,FALSE))</f>
        <v/>
      </c>
      <c r="O8" s="99"/>
      <c r="P8" s="100"/>
      <c r="Q8" s="98" t="str">
        <f>IF(VLOOKUP($AB$5,調査番号!$A:$P,4,FALSE)="","",VLOOKUP($AB$5,調査番号!$A:$P,4,FALSE))</f>
        <v/>
      </c>
      <c r="R8" s="99"/>
      <c r="S8" s="100"/>
      <c r="T8" s="98" t="str">
        <f>IF(VLOOKUP($AB$5,調査番号!$A:$P,5,FALSE)="","",VLOOKUP($AB$5,調査番号!$A:$P,5,FALSE))</f>
        <v/>
      </c>
      <c r="U8" s="99"/>
      <c r="V8" s="100"/>
      <c r="W8" s="98" t="str">
        <f>IF(VLOOKUP($AB$5,調査番号!$A:$P,6,FALSE)="","",VLOOKUP($AB$5,調査番号!$A:$P,6,FALSE))</f>
        <v/>
      </c>
      <c r="X8" s="99"/>
      <c r="Y8" s="99"/>
      <c r="Z8" s="99"/>
      <c r="AA8" s="100"/>
      <c r="AB8" s="98"/>
      <c r="AC8" s="99"/>
      <c r="AD8" s="99"/>
      <c r="AE8" s="99"/>
      <c r="AF8" s="100"/>
      <c r="AG8" s="27"/>
      <c r="AH8" s="6"/>
    </row>
    <row r="9" spans="1:40" ht="14.25" customHeight="1">
      <c r="A9" s="159" t="s">
        <v>8</v>
      </c>
      <c r="B9" s="160"/>
      <c r="C9" s="160"/>
      <c r="D9" s="160"/>
      <c r="E9" s="160"/>
      <c r="F9" s="160"/>
      <c r="G9" s="160"/>
      <c r="H9" s="160"/>
      <c r="I9" s="9" t="s">
        <v>0</v>
      </c>
      <c r="J9" s="142"/>
      <c r="K9" s="163" t="str">
        <f>IF(VLOOKUP($AB$5,調査番号!$A:$P,7,FALSE)="","",VLOOKUP($AB$5,調査番号!$A:$P,7,FALSE))</f>
        <v/>
      </c>
      <c r="L9" s="164"/>
      <c r="M9" s="165"/>
      <c r="N9" s="163" t="str">
        <f>IF(VLOOKUP($AB$5,調査番号!$A:$P,8,FALSE)="","",VLOOKUP($AB$5,調査番号!$A:$P,8,FALSE))</f>
        <v/>
      </c>
      <c r="O9" s="164"/>
      <c r="P9" s="165"/>
      <c r="Q9" s="163" t="str">
        <f>IF(VLOOKUP($AB$5,調査番号!$A:$P,9,FALSE)="","",VLOOKUP($AB$5,調査番号!$A:$P,9,FALSE))</f>
        <v/>
      </c>
      <c r="R9" s="164"/>
      <c r="S9" s="165"/>
      <c r="T9" s="163" t="str">
        <f>IF(VLOOKUP($AB$5,調査番号!$A:$P,10,FALSE)="","",VLOOKUP($AB$5,調査番号!$A:$P,10,FALSE))</f>
        <v/>
      </c>
      <c r="U9" s="164"/>
      <c r="V9" s="165"/>
      <c r="W9" s="163" t="str">
        <f>IF(VLOOKUP($AB$5,調査番号!$A:$P,11,FALSE)="","",VLOOKUP($AB$5,調査番号!$A:$P,11,FALSE))</f>
        <v/>
      </c>
      <c r="X9" s="164"/>
      <c r="Y9" s="164"/>
      <c r="Z9" s="164"/>
      <c r="AA9" s="165"/>
      <c r="AB9" s="163"/>
      <c r="AC9" s="164"/>
      <c r="AD9" s="164"/>
      <c r="AE9" s="164"/>
      <c r="AF9" s="165"/>
      <c r="AG9" s="25"/>
      <c r="AH9" s="10"/>
      <c r="AI9" s="6"/>
    </row>
    <row r="10" spans="1:40" ht="21" customHeight="1">
      <c r="A10" s="159"/>
      <c r="B10" s="160"/>
      <c r="C10" s="160"/>
      <c r="D10" s="160"/>
      <c r="E10" s="160"/>
      <c r="F10" s="160"/>
      <c r="G10" s="160"/>
      <c r="H10" s="160"/>
      <c r="I10" s="157" t="s">
        <v>40</v>
      </c>
      <c r="J10" s="142"/>
      <c r="K10" s="151" t="str">
        <f>IF(VLOOKUP($AB$5,調査番号!$A:$P,12,FALSE)="","",VLOOKUP($AB$5,調査番号!$A:$P,12,FALSE))</f>
        <v>☐</v>
      </c>
      <c r="L10" s="171"/>
      <c r="M10" s="171"/>
      <c r="N10" s="151" t="str">
        <f>IF(VLOOKUP($AB$5,調査番号!$A:$P,13,FALSE)="","",VLOOKUP($AB$5,調査番号!$A:$P,13,FALSE))</f>
        <v>☐</v>
      </c>
      <c r="O10" s="152"/>
      <c r="P10" s="153"/>
      <c r="Q10" s="151" t="str">
        <f>IF(VLOOKUP($AB$5,調査番号!$A:$P,14,FALSE)="","",VLOOKUP($AB$5,調査番号!$A:$P,14,FALSE))</f>
        <v>☐</v>
      </c>
      <c r="R10" s="152"/>
      <c r="S10" s="153"/>
      <c r="T10" s="151" t="str">
        <f>IF(VLOOKUP($AB$5,調査番号!$A:$P,15,FALSE)="","",VLOOKUP($AB$5,調査番号!$A:$P,15,FALSE))</f>
        <v>☐</v>
      </c>
      <c r="U10" s="152"/>
      <c r="V10" s="153"/>
      <c r="W10" s="151" t="str">
        <f>IF(VLOOKUP($AB$5,調査番号!$A:$P,16,FALSE)="","",VLOOKUP($AB$5,調査番号!$A:$P,16,FALSE))</f>
        <v>☐</v>
      </c>
      <c r="X10" s="152"/>
      <c r="Y10" s="152"/>
      <c r="Z10" s="152"/>
      <c r="AA10" s="153"/>
      <c r="AB10" s="151" t="s">
        <v>39</v>
      </c>
      <c r="AC10" s="152"/>
      <c r="AD10" s="152"/>
      <c r="AE10" s="152"/>
      <c r="AF10" s="153"/>
      <c r="AG10" s="25"/>
      <c r="AH10" s="10"/>
      <c r="AI10" s="6"/>
    </row>
    <row r="11" spans="1:40" ht="12.75" customHeight="1">
      <c r="A11" s="161"/>
      <c r="B11" s="162"/>
      <c r="C11" s="162"/>
      <c r="D11" s="162"/>
      <c r="E11" s="162"/>
      <c r="F11" s="162"/>
      <c r="G11" s="162"/>
      <c r="H11" s="162"/>
      <c r="I11" s="158"/>
      <c r="J11" s="143"/>
      <c r="K11" s="107" t="s">
        <v>41</v>
      </c>
      <c r="L11" s="108"/>
      <c r="M11" s="109"/>
      <c r="N11" s="107" t="s">
        <v>41</v>
      </c>
      <c r="O11" s="108"/>
      <c r="P11" s="109"/>
      <c r="Q11" s="107" t="s">
        <v>41</v>
      </c>
      <c r="R11" s="108"/>
      <c r="S11" s="109"/>
      <c r="T11" s="107" t="s">
        <v>41</v>
      </c>
      <c r="U11" s="108"/>
      <c r="V11" s="109"/>
      <c r="W11" s="110" t="s">
        <v>43</v>
      </c>
      <c r="X11" s="111"/>
      <c r="Y11" s="111"/>
      <c r="Z11" s="111"/>
      <c r="AA11" s="112"/>
      <c r="AB11" s="110" t="s">
        <v>43</v>
      </c>
      <c r="AC11" s="111"/>
      <c r="AD11" s="111"/>
      <c r="AE11" s="111"/>
      <c r="AF11" s="112"/>
      <c r="AG11" s="25"/>
      <c r="AH11" s="10"/>
      <c r="AI11" s="6"/>
    </row>
    <row r="12" spans="1:40" ht="21" customHeight="1">
      <c r="A12" s="120" t="s">
        <v>12</v>
      </c>
      <c r="B12" s="121"/>
      <c r="C12" s="121"/>
      <c r="D12" s="121"/>
      <c r="E12" s="121"/>
      <c r="F12" s="121"/>
      <c r="G12" s="121"/>
      <c r="H12" s="121"/>
      <c r="I12" s="122"/>
      <c r="J12" s="11">
        <v>2</v>
      </c>
      <c r="K12" s="173" t="s">
        <v>39</v>
      </c>
      <c r="L12" s="174"/>
      <c r="M12" s="174"/>
      <c r="N12" s="172" t="s">
        <v>39</v>
      </c>
      <c r="O12" s="172"/>
      <c r="P12" s="172"/>
      <c r="Q12" s="169" t="s">
        <v>46</v>
      </c>
      <c r="R12" s="169"/>
      <c r="S12" s="169"/>
      <c r="T12" s="169"/>
      <c r="U12" s="169"/>
      <c r="V12" s="169"/>
      <c r="W12" s="169"/>
      <c r="X12" s="169"/>
      <c r="Y12" s="169"/>
      <c r="Z12" s="169"/>
      <c r="AA12" s="169"/>
      <c r="AB12" s="169"/>
      <c r="AC12" s="169"/>
      <c r="AD12" s="169"/>
      <c r="AE12" s="169"/>
      <c r="AF12" s="170"/>
      <c r="AG12" s="25"/>
      <c r="AH12" s="10"/>
      <c r="AI12" s="6"/>
      <c r="AM12" s="6"/>
    </row>
    <row r="13" spans="1:40" ht="20.100000000000001" customHeight="1">
      <c r="A13" s="154" t="s">
        <v>16</v>
      </c>
      <c r="B13" s="155"/>
      <c r="C13" s="155"/>
      <c r="D13" s="155"/>
      <c r="E13" s="155"/>
      <c r="F13" s="155"/>
      <c r="G13" s="155"/>
      <c r="H13" s="155"/>
      <c r="I13" s="156"/>
      <c r="J13" s="12">
        <v>3</v>
      </c>
      <c r="K13" s="35"/>
      <c r="L13" s="13"/>
      <c r="M13" s="14" t="s">
        <v>11</v>
      </c>
      <c r="N13" s="35"/>
      <c r="O13" s="13"/>
      <c r="P13" s="14" t="s">
        <v>1</v>
      </c>
      <c r="Q13" s="36"/>
      <c r="R13" s="13"/>
      <c r="S13" s="14" t="s">
        <v>1</v>
      </c>
      <c r="T13" s="36"/>
      <c r="U13" s="13"/>
      <c r="V13" s="14" t="s">
        <v>1</v>
      </c>
      <c r="W13" s="45"/>
      <c r="X13" s="46"/>
      <c r="Y13" s="46"/>
      <c r="Z13" s="13"/>
      <c r="AA13" s="14" t="s">
        <v>1</v>
      </c>
      <c r="AB13" s="45"/>
      <c r="AC13" s="46"/>
      <c r="AD13" s="46"/>
      <c r="AE13" s="15"/>
      <c r="AF13" s="14" t="s">
        <v>1</v>
      </c>
      <c r="AG13" s="25"/>
      <c r="AH13" s="10"/>
      <c r="AI13" s="6"/>
    </row>
    <row r="14" spans="1:40" ht="20.100000000000001" customHeight="1">
      <c r="A14" s="118"/>
      <c r="B14" s="59" t="s">
        <v>13</v>
      </c>
      <c r="C14" s="59"/>
      <c r="D14" s="59"/>
      <c r="E14" s="59"/>
      <c r="F14" s="59"/>
      <c r="G14" s="59"/>
      <c r="H14" s="59"/>
      <c r="I14" s="59"/>
      <c r="J14" s="16">
        <v>4</v>
      </c>
      <c r="K14" s="35"/>
      <c r="L14" s="13"/>
      <c r="M14" s="14" t="s">
        <v>11</v>
      </c>
      <c r="N14" s="35"/>
      <c r="O14" s="13"/>
      <c r="P14" s="14" t="s">
        <v>1</v>
      </c>
      <c r="Q14" s="36"/>
      <c r="R14" s="13"/>
      <c r="S14" s="14" t="s">
        <v>1</v>
      </c>
      <c r="T14" s="36"/>
      <c r="U14" s="13"/>
      <c r="V14" s="14" t="s">
        <v>1</v>
      </c>
      <c r="W14" s="45"/>
      <c r="X14" s="46"/>
      <c r="Y14" s="46"/>
      <c r="Z14" s="13"/>
      <c r="AA14" s="14" t="s">
        <v>1</v>
      </c>
      <c r="AB14" s="45"/>
      <c r="AC14" s="46"/>
      <c r="AD14" s="46"/>
      <c r="AE14" s="13"/>
      <c r="AF14" s="14" t="s">
        <v>1</v>
      </c>
      <c r="AG14" s="25"/>
      <c r="AH14" s="17"/>
      <c r="AI14" s="6"/>
    </row>
    <row r="15" spans="1:40" ht="20.100000000000001" customHeight="1">
      <c r="A15" s="118"/>
      <c r="B15" s="135" t="s">
        <v>29</v>
      </c>
      <c r="C15" s="136"/>
      <c r="D15" s="136"/>
      <c r="E15" s="136"/>
      <c r="F15" s="136"/>
      <c r="G15" s="136"/>
      <c r="H15" s="136"/>
      <c r="I15" s="102"/>
      <c r="J15" s="16">
        <v>5</v>
      </c>
      <c r="K15" s="35"/>
      <c r="L15" s="13"/>
      <c r="M15" s="14" t="s">
        <v>11</v>
      </c>
      <c r="N15" s="35"/>
      <c r="O15" s="13"/>
      <c r="P15" s="14" t="s">
        <v>1</v>
      </c>
      <c r="Q15" s="36"/>
      <c r="R15" s="13"/>
      <c r="S15" s="14" t="s">
        <v>1</v>
      </c>
      <c r="T15" s="36"/>
      <c r="U15" s="13"/>
      <c r="V15" s="14" t="s">
        <v>1</v>
      </c>
      <c r="W15" s="45"/>
      <c r="X15" s="46"/>
      <c r="Y15" s="46"/>
      <c r="Z15" s="13"/>
      <c r="AA15" s="14" t="s">
        <v>1</v>
      </c>
      <c r="AB15" s="45"/>
      <c r="AC15" s="46"/>
      <c r="AD15" s="46"/>
      <c r="AE15" s="13"/>
      <c r="AF15" s="14" t="s">
        <v>1</v>
      </c>
      <c r="AG15" s="25"/>
      <c r="AH15" s="17"/>
      <c r="AI15" s="6"/>
      <c r="AN15" s="6"/>
    </row>
    <row r="16" spans="1:40" ht="20.100000000000001" customHeight="1">
      <c r="A16" s="118"/>
      <c r="B16" s="63" t="s">
        <v>30</v>
      </c>
      <c r="C16" s="64"/>
      <c r="D16" s="64"/>
      <c r="E16" s="64"/>
      <c r="F16" s="64"/>
      <c r="G16" s="64"/>
      <c r="H16" s="64"/>
      <c r="I16" s="65"/>
      <c r="J16" s="18">
        <v>6</v>
      </c>
      <c r="K16" s="35"/>
      <c r="L16" s="13"/>
      <c r="M16" s="14" t="s">
        <v>11</v>
      </c>
      <c r="N16" s="35"/>
      <c r="O16" s="13"/>
      <c r="P16" s="14" t="s">
        <v>1</v>
      </c>
      <c r="Q16" s="36"/>
      <c r="R16" s="13"/>
      <c r="S16" s="14" t="s">
        <v>1</v>
      </c>
      <c r="T16" s="36"/>
      <c r="U16" s="13"/>
      <c r="V16" s="14" t="s">
        <v>1</v>
      </c>
      <c r="W16" s="45"/>
      <c r="X16" s="46"/>
      <c r="Y16" s="46"/>
      <c r="Z16" s="13"/>
      <c r="AA16" s="14" t="s">
        <v>1</v>
      </c>
      <c r="AB16" s="45"/>
      <c r="AC16" s="46"/>
      <c r="AD16" s="46"/>
      <c r="AE16" s="13"/>
      <c r="AF16" s="14" t="s">
        <v>1</v>
      </c>
      <c r="AG16" s="25"/>
      <c r="AH16" s="17"/>
      <c r="AI16" s="6"/>
    </row>
    <row r="17" spans="1:35" ht="20.100000000000001" customHeight="1">
      <c r="A17" s="118"/>
      <c r="B17" s="19"/>
      <c r="C17" s="66" t="s">
        <v>19</v>
      </c>
      <c r="D17" s="67"/>
      <c r="E17" s="67"/>
      <c r="F17" s="67"/>
      <c r="G17" s="67"/>
      <c r="H17" s="67"/>
      <c r="I17" s="68"/>
      <c r="J17" s="138">
        <v>7</v>
      </c>
      <c r="K17" s="20">
        <v>100</v>
      </c>
      <c r="L17" s="43" t="s">
        <v>14</v>
      </c>
      <c r="M17" s="44"/>
      <c r="N17" s="20">
        <v>100</v>
      </c>
      <c r="O17" s="43" t="s">
        <v>14</v>
      </c>
      <c r="P17" s="44"/>
      <c r="Q17" s="20">
        <v>100</v>
      </c>
      <c r="R17" s="43" t="s">
        <v>14</v>
      </c>
      <c r="S17" s="44"/>
      <c r="T17" s="20">
        <v>100</v>
      </c>
      <c r="U17" s="43" t="s">
        <v>14</v>
      </c>
      <c r="V17" s="44"/>
      <c r="W17" s="49">
        <v>100</v>
      </c>
      <c r="X17" s="50"/>
      <c r="Y17" s="50"/>
      <c r="Z17" s="43" t="s">
        <v>14</v>
      </c>
      <c r="AA17" s="44"/>
      <c r="AB17" s="49">
        <v>100</v>
      </c>
      <c r="AC17" s="50"/>
      <c r="AD17" s="50"/>
      <c r="AE17" s="43" t="s">
        <v>14</v>
      </c>
      <c r="AF17" s="44"/>
      <c r="AG17" s="25"/>
      <c r="AH17" s="17"/>
      <c r="AI17" s="6"/>
    </row>
    <row r="18" spans="1:35" ht="20.100000000000001" customHeight="1">
      <c r="A18" s="118"/>
      <c r="B18" s="21"/>
      <c r="C18" s="60" t="s">
        <v>6</v>
      </c>
      <c r="D18" s="61"/>
      <c r="E18" s="61"/>
      <c r="F18" s="61"/>
      <c r="G18" s="61"/>
      <c r="H18" s="61"/>
      <c r="I18" s="62"/>
      <c r="J18" s="139"/>
      <c r="K18" s="37"/>
      <c r="L18" s="41" t="s">
        <v>15</v>
      </c>
      <c r="M18" s="42"/>
      <c r="N18" s="39"/>
      <c r="O18" s="41" t="s">
        <v>14</v>
      </c>
      <c r="P18" s="42"/>
      <c r="Q18" s="39"/>
      <c r="R18" s="41" t="s">
        <v>14</v>
      </c>
      <c r="S18" s="42"/>
      <c r="T18" s="39"/>
      <c r="U18" s="41" t="s">
        <v>14</v>
      </c>
      <c r="V18" s="42"/>
      <c r="W18" s="47"/>
      <c r="X18" s="48"/>
      <c r="Y18" s="48"/>
      <c r="Z18" s="41" t="s">
        <v>14</v>
      </c>
      <c r="AA18" s="42"/>
      <c r="AB18" s="47"/>
      <c r="AC18" s="48"/>
      <c r="AD18" s="48"/>
      <c r="AE18" s="41" t="s">
        <v>14</v>
      </c>
      <c r="AF18" s="42"/>
      <c r="AG18" s="25"/>
      <c r="AH18" s="17"/>
      <c r="AI18" s="6"/>
    </row>
    <row r="19" spans="1:35" ht="20.100000000000001" customHeight="1">
      <c r="A19" s="118"/>
      <c r="B19" s="21"/>
      <c r="C19" s="132" t="s">
        <v>2</v>
      </c>
      <c r="D19" s="133"/>
      <c r="E19" s="133"/>
      <c r="F19" s="133"/>
      <c r="G19" s="133"/>
      <c r="H19" s="133"/>
      <c r="I19" s="134"/>
      <c r="J19" s="139"/>
      <c r="K19" s="37"/>
      <c r="L19" s="41" t="s">
        <v>14</v>
      </c>
      <c r="M19" s="42"/>
      <c r="N19" s="39"/>
      <c r="O19" s="41" t="s">
        <v>14</v>
      </c>
      <c r="P19" s="42"/>
      <c r="Q19" s="39"/>
      <c r="R19" s="41" t="s">
        <v>14</v>
      </c>
      <c r="S19" s="42"/>
      <c r="T19" s="39"/>
      <c r="U19" s="41" t="s">
        <v>14</v>
      </c>
      <c r="V19" s="42"/>
      <c r="W19" s="47"/>
      <c r="X19" s="48"/>
      <c r="Y19" s="48"/>
      <c r="Z19" s="41" t="s">
        <v>14</v>
      </c>
      <c r="AA19" s="42"/>
      <c r="AB19" s="47"/>
      <c r="AC19" s="48"/>
      <c r="AD19" s="48"/>
      <c r="AE19" s="41" t="s">
        <v>14</v>
      </c>
      <c r="AF19" s="42"/>
      <c r="AG19" s="25"/>
      <c r="AH19" s="17"/>
      <c r="AI19" s="6"/>
    </row>
    <row r="20" spans="1:35" ht="20.100000000000001" customHeight="1">
      <c r="A20" s="119"/>
      <c r="B20" s="22"/>
      <c r="C20" s="148" t="s">
        <v>7</v>
      </c>
      <c r="D20" s="149"/>
      <c r="E20" s="149"/>
      <c r="F20" s="149"/>
      <c r="G20" s="149"/>
      <c r="H20" s="149"/>
      <c r="I20" s="150"/>
      <c r="J20" s="140"/>
      <c r="K20" s="38"/>
      <c r="L20" s="93" t="s">
        <v>14</v>
      </c>
      <c r="M20" s="94"/>
      <c r="N20" s="40"/>
      <c r="O20" s="93" t="s">
        <v>14</v>
      </c>
      <c r="P20" s="94"/>
      <c r="Q20" s="40"/>
      <c r="R20" s="93" t="s">
        <v>14</v>
      </c>
      <c r="S20" s="94"/>
      <c r="T20" s="40"/>
      <c r="U20" s="93" t="s">
        <v>14</v>
      </c>
      <c r="V20" s="94"/>
      <c r="W20" s="91"/>
      <c r="X20" s="92"/>
      <c r="Y20" s="92"/>
      <c r="Z20" s="93" t="s">
        <v>14</v>
      </c>
      <c r="AA20" s="94"/>
      <c r="AB20" s="91"/>
      <c r="AC20" s="92"/>
      <c r="AD20" s="92"/>
      <c r="AE20" s="93" t="s">
        <v>14</v>
      </c>
      <c r="AF20" s="94"/>
      <c r="AG20" s="25"/>
      <c r="AH20" s="17"/>
      <c r="AI20" s="6"/>
    </row>
    <row r="21" spans="1:35" ht="12.6" customHeight="1">
      <c r="A21" s="6" t="s">
        <v>31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</row>
    <row r="22" spans="1:35" ht="12.6" customHeight="1">
      <c r="A22" s="1" t="s">
        <v>36</v>
      </c>
    </row>
    <row r="23" spans="1:35" ht="12.6" customHeight="1">
      <c r="A23" s="1" t="s">
        <v>32</v>
      </c>
    </row>
    <row r="24" spans="1:35" ht="12.6" customHeight="1">
      <c r="A24" s="1" t="s">
        <v>42</v>
      </c>
    </row>
    <row r="25" spans="1:35" ht="12.6" customHeight="1">
      <c r="A25" s="1" t="s">
        <v>44</v>
      </c>
    </row>
    <row r="26" spans="1:35" ht="12.6" customHeight="1">
      <c r="A26" s="1" t="s">
        <v>37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spans="1:35" ht="12.6" customHeight="1">
      <c r="A27" s="1" t="s">
        <v>38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spans="1:35" ht="9.9499999999999993" customHeight="1" thickBot="1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spans="1:35" ht="9.75" customHeight="1" thickTop="1">
      <c r="A29" s="6"/>
      <c r="B29" s="53" t="s">
        <v>26</v>
      </c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5"/>
      <c r="AF29" s="6"/>
    </row>
    <row r="30" spans="1:35" ht="9.75" customHeight="1" thickBot="1">
      <c r="A30" s="6"/>
      <c r="B30" s="56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8"/>
      <c r="AF30" s="6"/>
    </row>
    <row r="31" spans="1:35" ht="10.5" customHeight="1" thickTop="1">
      <c r="B31" s="6"/>
      <c r="C31" s="6"/>
      <c r="D31" s="6"/>
      <c r="E31" s="6"/>
      <c r="F31" s="6"/>
      <c r="G31" s="6"/>
      <c r="H31" s="6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6"/>
      <c r="AB31" s="6"/>
      <c r="AC31" s="6"/>
      <c r="AD31" s="6"/>
      <c r="AE31" s="6"/>
    </row>
    <row r="32" spans="1:35" ht="13.5" customHeight="1">
      <c r="A32" s="113" t="s">
        <v>10</v>
      </c>
      <c r="B32" s="70"/>
      <c r="C32" s="70"/>
      <c r="D32" s="70"/>
      <c r="E32" s="70"/>
      <c r="F32" s="70"/>
      <c r="G32" s="70"/>
      <c r="H32" s="71"/>
      <c r="I32" s="123"/>
      <c r="J32" s="124"/>
      <c r="K32" s="124"/>
      <c r="L32" s="125"/>
      <c r="M32" s="69" t="s">
        <v>3</v>
      </c>
      <c r="N32" s="71"/>
      <c r="O32" s="29"/>
      <c r="P32" s="52" t="s">
        <v>4</v>
      </c>
      <c r="Q32" s="52"/>
      <c r="R32" s="30"/>
      <c r="S32" s="31" t="s">
        <v>9</v>
      </c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2"/>
      <c r="AG32" s="25"/>
    </row>
    <row r="33" spans="1:33" ht="26.25" customHeight="1">
      <c r="A33" s="117"/>
      <c r="B33" s="73"/>
      <c r="C33" s="73"/>
      <c r="D33" s="73"/>
      <c r="E33" s="73"/>
      <c r="F33" s="73"/>
      <c r="G33" s="73"/>
      <c r="H33" s="74"/>
      <c r="I33" s="126"/>
      <c r="J33" s="127"/>
      <c r="K33" s="127"/>
      <c r="L33" s="128"/>
      <c r="M33" s="72"/>
      <c r="N33" s="74"/>
      <c r="O33" s="129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0"/>
      <c r="AC33" s="130"/>
      <c r="AD33" s="130"/>
      <c r="AE33" s="130"/>
      <c r="AF33" s="131"/>
      <c r="AG33" s="25"/>
    </row>
    <row r="34" spans="1:33" ht="16.5" customHeight="1">
      <c r="A34" s="113" t="s">
        <v>33</v>
      </c>
      <c r="B34" s="114"/>
      <c r="C34" s="114"/>
      <c r="D34" s="114"/>
      <c r="E34" s="114"/>
      <c r="F34" s="114"/>
      <c r="G34" s="114"/>
      <c r="H34" s="76"/>
      <c r="I34" s="79"/>
      <c r="J34" s="80"/>
      <c r="K34" s="80"/>
      <c r="L34" s="81"/>
      <c r="M34" s="75" t="s">
        <v>28</v>
      </c>
      <c r="N34" s="76"/>
      <c r="O34" s="79"/>
      <c r="P34" s="80"/>
      <c r="Q34" s="80"/>
      <c r="R34" s="80"/>
      <c r="S34" s="81"/>
      <c r="T34" s="69" t="s">
        <v>17</v>
      </c>
      <c r="U34" s="70"/>
      <c r="V34" s="71"/>
      <c r="W34" s="85"/>
      <c r="X34" s="86"/>
      <c r="Y34" s="86"/>
      <c r="Z34" s="86"/>
      <c r="AA34" s="86"/>
      <c r="AB34" s="86"/>
      <c r="AC34" s="86"/>
      <c r="AD34" s="86"/>
      <c r="AE34" s="86"/>
      <c r="AF34" s="87"/>
      <c r="AG34" s="25"/>
    </row>
    <row r="35" spans="1:33" ht="15.75" customHeight="1">
      <c r="A35" s="115"/>
      <c r="B35" s="116"/>
      <c r="C35" s="116"/>
      <c r="D35" s="116"/>
      <c r="E35" s="116"/>
      <c r="F35" s="116"/>
      <c r="G35" s="116"/>
      <c r="H35" s="78"/>
      <c r="I35" s="82"/>
      <c r="J35" s="83"/>
      <c r="K35" s="83"/>
      <c r="L35" s="84"/>
      <c r="M35" s="77"/>
      <c r="N35" s="78"/>
      <c r="O35" s="82"/>
      <c r="P35" s="83"/>
      <c r="Q35" s="83"/>
      <c r="R35" s="83"/>
      <c r="S35" s="84"/>
      <c r="T35" s="72"/>
      <c r="U35" s="73"/>
      <c r="V35" s="74"/>
      <c r="W35" s="88"/>
      <c r="X35" s="89"/>
      <c r="Y35" s="89"/>
      <c r="Z35" s="89"/>
      <c r="AA35" s="89"/>
      <c r="AB35" s="89"/>
      <c r="AC35" s="89"/>
      <c r="AD35" s="89"/>
      <c r="AE35" s="89"/>
      <c r="AF35" s="90"/>
      <c r="AG35" s="25"/>
    </row>
    <row r="36" spans="1:33" ht="12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33"/>
      <c r="Z36" s="33"/>
      <c r="AA36" s="33"/>
      <c r="AB36" s="33"/>
      <c r="AC36" s="33"/>
      <c r="AD36" s="33"/>
      <c r="AE36" s="33"/>
      <c r="AF36" s="34" t="s">
        <v>622</v>
      </c>
    </row>
    <row r="37" spans="1:33">
      <c r="S37" s="6"/>
      <c r="T37" s="6"/>
      <c r="U37" s="6"/>
      <c r="V37" s="6"/>
    </row>
    <row r="38" spans="1:33"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33" ht="12.6" customHeight="1">
      <c r="Q39" s="6"/>
      <c r="R39" s="6"/>
      <c r="S39" s="51"/>
      <c r="T39" s="51"/>
      <c r="U39" s="24"/>
      <c r="V39" s="24"/>
      <c r="W39" s="6"/>
      <c r="X39" s="6"/>
      <c r="Y39" s="6"/>
      <c r="Z39" s="6"/>
      <c r="AA39" s="24"/>
      <c r="AG39" s="25"/>
    </row>
    <row r="40" spans="1:33"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</row>
  </sheetData>
  <mergeCells count="107">
    <mergeCell ref="N11:P11"/>
    <mergeCell ref="AB5:AF5"/>
    <mergeCell ref="Q12:AF12"/>
    <mergeCell ref="W10:AA10"/>
    <mergeCell ref="AB10:AF10"/>
    <mergeCell ref="K11:M11"/>
    <mergeCell ref="W7:AA7"/>
    <mergeCell ref="Q9:S9"/>
    <mergeCell ref="T9:V9"/>
    <mergeCell ref="W9:AA9"/>
    <mergeCell ref="AB9:AF9"/>
    <mergeCell ref="K10:M10"/>
    <mergeCell ref="Q10:S10"/>
    <mergeCell ref="T10:V10"/>
    <mergeCell ref="N12:P12"/>
    <mergeCell ref="K12:M12"/>
    <mergeCell ref="O19:P19"/>
    <mergeCell ref="U20:V20"/>
    <mergeCell ref="C19:I19"/>
    <mergeCell ref="AE19:AF19"/>
    <mergeCell ref="AE20:AF20"/>
    <mergeCell ref="U19:V19"/>
    <mergeCell ref="B15:I15"/>
    <mergeCell ref="T7:V7"/>
    <mergeCell ref="Q8:S8"/>
    <mergeCell ref="J17:J20"/>
    <mergeCell ref="J7:J11"/>
    <mergeCell ref="A7:H8"/>
    <mergeCell ref="C20:I20"/>
    <mergeCell ref="K7:M7"/>
    <mergeCell ref="L19:M19"/>
    <mergeCell ref="N10:P10"/>
    <mergeCell ref="A13:I13"/>
    <mergeCell ref="T8:V8"/>
    <mergeCell ref="I10:I11"/>
    <mergeCell ref="A9:H11"/>
    <mergeCell ref="Q7:S7"/>
    <mergeCell ref="N7:P7"/>
    <mergeCell ref="K9:M9"/>
    <mergeCell ref="N9:P9"/>
    <mergeCell ref="W13:Y13"/>
    <mergeCell ref="AB13:AD13"/>
    <mergeCell ref="Q11:S11"/>
    <mergeCell ref="T11:V11"/>
    <mergeCell ref="AB11:AF11"/>
    <mergeCell ref="W11:AA11"/>
    <mergeCell ref="A34:H35"/>
    <mergeCell ref="M32:N33"/>
    <mergeCell ref="A32:H33"/>
    <mergeCell ref="A14:A20"/>
    <mergeCell ref="A12:I12"/>
    <mergeCell ref="U18:V18"/>
    <mergeCell ref="L17:M17"/>
    <mergeCell ref="L18:M18"/>
    <mergeCell ref="O17:P17"/>
    <mergeCell ref="O18:P18"/>
    <mergeCell ref="O20:P20"/>
    <mergeCell ref="I32:L33"/>
    <mergeCell ref="O33:AF33"/>
    <mergeCell ref="Z19:AA19"/>
    <mergeCell ref="Z20:AA20"/>
    <mergeCell ref="R18:S18"/>
    <mergeCell ref="R19:S19"/>
    <mergeCell ref="R20:S20"/>
    <mergeCell ref="AB4:AF4"/>
    <mergeCell ref="AB7:AF7"/>
    <mergeCell ref="AB8:AF8"/>
    <mergeCell ref="I7:I8"/>
    <mergeCell ref="K3:Z5"/>
    <mergeCell ref="I1:I3"/>
    <mergeCell ref="K2:Z2"/>
    <mergeCell ref="W8:AA8"/>
    <mergeCell ref="K8:M8"/>
    <mergeCell ref="N8:P8"/>
    <mergeCell ref="P32:Q32"/>
    <mergeCell ref="B29:AE30"/>
    <mergeCell ref="B14:I14"/>
    <mergeCell ref="C18:I18"/>
    <mergeCell ref="B16:I16"/>
    <mergeCell ref="C17:I17"/>
    <mergeCell ref="T34:V35"/>
    <mergeCell ref="M34:N35"/>
    <mergeCell ref="U17:V17"/>
    <mergeCell ref="AB19:AD19"/>
    <mergeCell ref="W14:Y14"/>
    <mergeCell ref="W15:Y15"/>
    <mergeCell ref="W16:Y16"/>
    <mergeCell ref="W17:Y17"/>
    <mergeCell ref="W18:Y18"/>
    <mergeCell ref="W19:Y19"/>
    <mergeCell ref="AB15:AD15"/>
    <mergeCell ref="O34:S35"/>
    <mergeCell ref="W34:AF35"/>
    <mergeCell ref="I34:L35"/>
    <mergeCell ref="W20:Y20"/>
    <mergeCell ref="AB20:AD20"/>
    <mergeCell ref="L20:M20"/>
    <mergeCell ref="AB14:AD14"/>
    <mergeCell ref="Z18:AA18"/>
    <mergeCell ref="R17:S17"/>
    <mergeCell ref="AB16:AD16"/>
    <mergeCell ref="AB18:AD18"/>
    <mergeCell ref="Z17:AA17"/>
    <mergeCell ref="AB17:AD17"/>
    <mergeCell ref="AE17:AF17"/>
    <mergeCell ref="AE18:AF18"/>
    <mergeCell ref="S39:T39"/>
  </mergeCells>
  <phoneticPr fontId="1"/>
  <dataValidations count="1">
    <dataValidation type="list" allowBlank="1" showInputMessage="1" showErrorMessage="1" sqref="K12:M12 N12:P12" xr:uid="{66D86E32-E5FF-41A7-A8EF-7B41D748365A}">
      <formula1>"☑,☐"</formula1>
    </dataValidation>
  </dataValidations>
  <pageMargins left="0.78740157480314965" right="0.78740157480314965" top="0.39370078740157483" bottom="0.39370078740157483" header="0.51181102362204722" footer="0.51181102362204722"/>
  <pageSetup paperSize="9" orientation="landscape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InputMessage="1" showErrorMessage="1" xr:uid="{70288916-DD52-4E55-81BF-9AF7C91456E3}">
          <x14:formula1>
            <xm:f>調査番号!$A$2:$A$355</xm:f>
          </x14:formula1>
          <xm:sqref>AB5:AF5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3E064-EA9A-4DF5-ABC8-00F2C32C1EB3}">
  <dimension ref="A1:C303"/>
  <sheetViews>
    <sheetView workbookViewId="0"/>
  </sheetViews>
  <sheetFormatPr defaultRowHeight="13.5"/>
  <cols>
    <col min="2" max="2" width="37.625" bestFit="1" customWidth="1"/>
  </cols>
  <sheetData>
    <row r="1" spans="1:3">
      <c r="A1" t="s">
        <v>154</v>
      </c>
    </row>
    <row r="2" spans="1:3">
      <c r="A2" t="s">
        <v>155</v>
      </c>
      <c r="B2" t="s">
        <v>156</v>
      </c>
      <c r="C2" t="s">
        <v>157</v>
      </c>
    </row>
    <row r="3" spans="1:3">
      <c r="A3">
        <v>1</v>
      </c>
      <c r="B3" t="s">
        <v>158</v>
      </c>
      <c r="C3" t="s">
        <v>159</v>
      </c>
    </row>
    <row r="4" spans="1:3">
      <c r="A4">
        <v>2</v>
      </c>
      <c r="B4" t="s">
        <v>160</v>
      </c>
      <c r="C4" t="s">
        <v>161</v>
      </c>
    </row>
    <row r="5" spans="1:3">
      <c r="A5">
        <v>3</v>
      </c>
      <c r="B5" t="s">
        <v>47</v>
      </c>
      <c r="C5" t="s">
        <v>162</v>
      </c>
    </row>
    <row r="6" spans="1:3">
      <c r="A6">
        <v>4</v>
      </c>
      <c r="B6" t="s">
        <v>48</v>
      </c>
      <c r="C6" t="s">
        <v>163</v>
      </c>
    </row>
    <row r="7" spans="1:3">
      <c r="A7">
        <v>5</v>
      </c>
      <c r="B7" t="s">
        <v>49</v>
      </c>
      <c r="C7" t="s">
        <v>164</v>
      </c>
    </row>
    <row r="8" spans="1:3">
      <c r="A8">
        <v>6</v>
      </c>
      <c r="B8" t="s">
        <v>50</v>
      </c>
      <c r="C8" t="s">
        <v>50</v>
      </c>
    </row>
    <row r="9" spans="1:3">
      <c r="A9">
        <v>7</v>
      </c>
      <c r="B9" t="s">
        <v>51</v>
      </c>
      <c r="C9" t="s">
        <v>165</v>
      </c>
    </row>
    <row r="10" spans="1:3">
      <c r="A10">
        <v>8</v>
      </c>
      <c r="B10" t="s">
        <v>166</v>
      </c>
      <c r="C10" t="s">
        <v>167</v>
      </c>
    </row>
    <row r="11" spans="1:3">
      <c r="A11">
        <v>9</v>
      </c>
      <c r="B11" t="s">
        <v>168</v>
      </c>
      <c r="C11" t="s">
        <v>169</v>
      </c>
    </row>
    <row r="12" spans="1:3">
      <c r="A12">
        <v>10</v>
      </c>
      <c r="B12" t="s">
        <v>170</v>
      </c>
      <c r="C12" t="s">
        <v>171</v>
      </c>
    </row>
    <row r="13" spans="1:3">
      <c r="A13">
        <v>11</v>
      </c>
      <c r="B13" t="s">
        <v>52</v>
      </c>
      <c r="C13" t="s">
        <v>172</v>
      </c>
    </row>
    <row r="14" spans="1:3">
      <c r="A14">
        <v>12</v>
      </c>
      <c r="B14" t="s">
        <v>53</v>
      </c>
      <c r="C14" t="s">
        <v>173</v>
      </c>
    </row>
    <row r="15" spans="1:3">
      <c r="A15">
        <v>13</v>
      </c>
      <c r="B15" t="s">
        <v>54</v>
      </c>
      <c r="C15" t="s">
        <v>174</v>
      </c>
    </row>
    <row r="16" spans="1:3">
      <c r="A16">
        <v>14</v>
      </c>
      <c r="B16" t="s">
        <v>55</v>
      </c>
      <c r="C16" t="s">
        <v>175</v>
      </c>
    </row>
    <row r="17" spans="1:3">
      <c r="A17">
        <v>15</v>
      </c>
      <c r="B17" t="s">
        <v>176</v>
      </c>
      <c r="C17" t="s">
        <v>177</v>
      </c>
    </row>
    <row r="18" spans="1:3">
      <c r="A18">
        <v>16</v>
      </c>
      <c r="B18" t="s">
        <v>178</v>
      </c>
      <c r="C18" t="s">
        <v>179</v>
      </c>
    </row>
    <row r="19" spans="1:3">
      <c r="A19">
        <v>17</v>
      </c>
      <c r="B19" t="s">
        <v>180</v>
      </c>
      <c r="C19" t="s">
        <v>181</v>
      </c>
    </row>
    <row r="20" spans="1:3">
      <c r="A20">
        <v>18</v>
      </c>
      <c r="B20" t="s">
        <v>56</v>
      </c>
      <c r="C20" t="s">
        <v>182</v>
      </c>
    </row>
    <row r="21" spans="1:3">
      <c r="A21">
        <v>19</v>
      </c>
      <c r="B21" t="s">
        <v>57</v>
      </c>
      <c r="C21" t="s">
        <v>183</v>
      </c>
    </row>
    <row r="22" spans="1:3">
      <c r="A22">
        <v>20</v>
      </c>
      <c r="B22" t="s">
        <v>184</v>
      </c>
      <c r="C22" t="s">
        <v>185</v>
      </c>
    </row>
    <row r="23" spans="1:3">
      <c r="A23">
        <v>21</v>
      </c>
      <c r="B23" t="s">
        <v>186</v>
      </c>
      <c r="C23" t="s">
        <v>187</v>
      </c>
    </row>
    <row r="24" spans="1:3">
      <c r="A24">
        <v>22</v>
      </c>
      <c r="B24" t="s">
        <v>58</v>
      </c>
      <c r="C24" t="s">
        <v>188</v>
      </c>
    </row>
    <row r="25" spans="1:3">
      <c r="A25">
        <v>23</v>
      </c>
      <c r="B25" t="s">
        <v>59</v>
      </c>
      <c r="C25" t="s">
        <v>189</v>
      </c>
    </row>
    <row r="26" spans="1:3">
      <c r="A26">
        <v>24</v>
      </c>
      <c r="B26" t="s">
        <v>60</v>
      </c>
      <c r="C26" t="s">
        <v>190</v>
      </c>
    </row>
    <row r="27" spans="1:3">
      <c r="A27">
        <v>25</v>
      </c>
      <c r="B27" t="s">
        <v>61</v>
      </c>
      <c r="C27" t="s">
        <v>191</v>
      </c>
    </row>
    <row r="28" spans="1:3">
      <c r="A28">
        <v>26</v>
      </c>
      <c r="B28" t="s">
        <v>62</v>
      </c>
      <c r="C28" t="s">
        <v>192</v>
      </c>
    </row>
    <row r="29" spans="1:3">
      <c r="A29">
        <v>27</v>
      </c>
      <c r="B29" t="s">
        <v>63</v>
      </c>
      <c r="C29" t="s">
        <v>193</v>
      </c>
    </row>
    <row r="30" spans="1:3">
      <c r="A30">
        <v>28</v>
      </c>
      <c r="B30" t="s">
        <v>194</v>
      </c>
      <c r="C30" t="s">
        <v>195</v>
      </c>
    </row>
    <row r="31" spans="1:3">
      <c r="A31">
        <v>29</v>
      </c>
      <c r="B31" t="s">
        <v>64</v>
      </c>
      <c r="C31" t="s">
        <v>196</v>
      </c>
    </row>
    <row r="32" spans="1:3">
      <c r="A32">
        <v>30</v>
      </c>
      <c r="B32" t="s">
        <v>65</v>
      </c>
      <c r="C32" t="s">
        <v>197</v>
      </c>
    </row>
    <row r="33" spans="1:3">
      <c r="A33">
        <v>31</v>
      </c>
      <c r="B33" t="s">
        <v>198</v>
      </c>
      <c r="C33" t="s">
        <v>199</v>
      </c>
    </row>
    <row r="34" spans="1:3">
      <c r="A34">
        <v>32</v>
      </c>
      <c r="B34" t="s">
        <v>66</v>
      </c>
      <c r="C34" t="s">
        <v>200</v>
      </c>
    </row>
    <row r="35" spans="1:3">
      <c r="A35">
        <v>33</v>
      </c>
      <c r="B35" t="s">
        <v>67</v>
      </c>
      <c r="C35" t="s">
        <v>201</v>
      </c>
    </row>
    <row r="36" spans="1:3">
      <c r="A36">
        <v>34</v>
      </c>
      <c r="B36" t="s">
        <v>202</v>
      </c>
      <c r="C36" t="s">
        <v>203</v>
      </c>
    </row>
    <row r="37" spans="1:3">
      <c r="A37">
        <v>35</v>
      </c>
      <c r="B37" t="s">
        <v>204</v>
      </c>
      <c r="C37" t="s">
        <v>205</v>
      </c>
    </row>
    <row r="38" spans="1:3">
      <c r="A38">
        <v>36</v>
      </c>
      <c r="B38" t="s">
        <v>206</v>
      </c>
      <c r="C38" t="s">
        <v>206</v>
      </c>
    </row>
    <row r="39" spans="1:3">
      <c r="A39" t="s">
        <v>207</v>
      </c>
    </row>
    <row r="40" spans="1:3">
      <c r="A40" t="s">
        <v>155</v>
      </c>
      <c r="B40" t="s">
        <v>156</v>
      </c>
      <c r="C40" t="s">
        <v>157</v>
      </c>
    </row>
    <row r="41" spans="1:3">
      <c r="A41">
        <v>37</v>
      </c>
      <c r="B41" t="s">
        <v>208</v>
      </c>
      <c r="C41" t="s">
        <v>209</v>
      </c>
    </row>
    <row r="42" spans="1:3">
      <c r="A42">
        <v>38</v>
      </c>
      <c r="B42" t="s">
        <v>210</v>
      </c>
      <c r="C42" t="s">
        <v>211</v>
      </c>
    </row>
    <row r="43" spans="1:3">
      <c r="A43">
        <v>39</v>
      </c>
      <c r="B43" t="s">
        <v>212</v>
      </c>
      <c r="C43" t="s">
        <v>213</v>
      </c>
    </row>
    <row r="44" spans="1:3">
      <c r="A44">
        <v>40</v>
      </c>
      <c r="B44" t="s">
        <v>214</v>
      </c>
      <c r="C44" t="s">
        <v>215</v>
      </c>
    </row>
    <row r="45" spans="1:3">
      <c r="A45">
        <v>41</v>
      </c>
      <c r="B45" t="s">
        <v>216</v>
      </c>
      <c r="C45" t="s">
        <v>217</v>
      </c>
    </row>
    <row r="46" spans="1:3">
      <c r="A46">
        <v>42</v>
      </c>
      <c r="B46" t="s">
        <v>68</v>
      </c>
      <c r="C46" t="s">
        <v>218</v>
      </c>
    </row>
    <row r="47" spans="1:3">
      <c r="A47">
        <v>43</v>
      </c>
      <c r="B47" t="s">
        <v>219</v>
      </c>
      <c r="C47" t="s">
        <v>220</v>
      </c>
    </row>
    <row r="48" spans="1:3">
      <c r="A48">
        <v>44</v>
      </c>
      <c r="B48" t="s">
        <v>69</v>
      </c>
      <c r="C48" t="s">
        <v>221</v>
      </c>
    </row>
    <row r="49" spans="1:3">
      <c r="A49">
        <v>45</v>
      </c>
      <c r="B49" t="s">
        <v>70</v>
      </c>
      <c r="C49" t="s">
        <v>222</v>
      </c>
    </row>
    <row r="50" spans="1:3">
      <c r="A50">
        <v>46</v>
      </c>
      <c r="B50" t="s">
        <v>223</v>
      </c>
      <c r="C50" t="s">
        <v>224</v>
      </c>
    </row>
    <row r="51" spans="1:3">
      <c r="A51">
        <v>47</v>
      </c>
      <c r="B51" t="s">
        <v>225</v>
      </c>
      <c r="C51" t="s">
        <v>226</v>
      </c>
    </row>
    <row r="52" spans="1:3">
      <c r="A52">
        <v>48</v>
      </c>
      <c r="B52" t="s">
        <v>227</v>
      </c>
      <c r="C52" t="s">
        <v>228</v>
      </c>
    </row>
    <row r="53" spans="1:3">
      <c r="A53">
        <v>49</v>
      </c>
      <c r="B53" t="s">
        <v>229</v>
      </c>
      <c r="C53" t="s">
        <v>230</v>
      </c>
    </row>
    <row r="54" spans="1:3">
      <c r="A54" t="s">
        <v>231</v>
      </c>
    </row>
    <row r="55" spans="1:3">
      <c r="A55" t="s">
        <v>155</v>
      </c>
      <c r="B55" t="s">
        <v>156</v>
      </c>
      <c r="C55" t="s">
        <v>157</v>
      </c>
    </row>
    <row r="56" spans="1:3">
      <c r="A56">
        <v>50</v>
      </c>
      <c r="B56" t="s">
        <v>71</v>
      </c>
      <c r="C56" t="s">
        <v>232</v>
      </c>
    </row>
    <row r="57" spans="1:3">
      <c r="A57">
        <v>51</v>
      </c>
      <c r="B57" t="s">
        <v>233</v>
      </c>
      <c r="C57" t="s">
        <v>234</v>
      </c>
    </row>
    <row r="58" spans="1:3">
      <c r="A58">
        <v>52</v>
      </c>
      <c r="B58" t="s">
        <v>235</v>
      </c>
      <c r="C58" t="s">
        <v>236</v>
      </c>
    </row>
    <row r="59" spans="1:3">
      <c r="A59">
        <v>53</v>
      </c>
      <c r="B59" t="s">
        <v>237</v>
      </c>
      <c r="C59" t="s">
        <v>238</v>
      </c>
    </row>
    <row r="60" spans="1:3">
      <c r="A60" t="s">
        <v>239</v>
      </c>
    </row>
    <row r="61" spans="1:3">
      <c r="A61" t="s">
        <v>155</v>
      </c>
      <c r="B61" t="s">
        <v>156</v>
      </c>
      <c r="C61" t="s">
        <v>157</v>
      </c>
    </row>
    <row r="62" spans="1:3">
      <c r="A62">
        <v>54</v>
      </c>
      <c r="B62" t="s">
        <v>72</v>
      </c>
      <c r="C62" t="s">
        <v>240</v>
      </c>
    </row>
    <row r="63" spans="1:3">
      <c r="A63">
        <v>55</v>
      </c>
      <c r="B63" t="s">
        <v>73</v>
      </c>
      <c r="C63" t="s">
        <v>241</v>
      </c>
    </row>
    <row r="64" spans="1:3">
      <c r="A64">
        <v>56</v>
      </c>
      <c r="B64" t="s">
        <v>74</v>
      </c>
      <c r="C64" t="s">
        <v>242</v>
      </c>
    </row>
    <row r="65" spans="1:3">
      <c r="A65">
        <v>57</v>
      </c>
      <c r="B65" t="s">
        <v>243</v>
      </c>
      <c r="C65" t="s">
        <v>244</v>
      </c>
    </row>
    <row r="66" spans="1:3">
      <c r="A66" t="s">
        <v>245</v>
      </c>
    </row>
    <row r="67" spans="1:3">
      <c r="A67" t="s">
        <v>155</v>
      </c>
      <c r="B67" t="s">
        <v>156</v>
      </c>
      <c r="C67" t="s">
        <v>157</v>
      </c>
    </row>
    <row r="68" spans="1:3">
      <c r="A68">
        <v>58</v>
      </c>
      <c r="B68" t="s">
        <v>246</v>
      </c>
      <c r="C68" t="s">
        <v>247</v>
      </c>
    </row>
    <row r="69" spans="1:3">
      <c r="A69">
        <v>59</v>
      </c>
      <c r="B69" t="s">
        <v>248</v>
      </c>
      <c r="C69" t="s">
        <v>249</v>
      </c>
    </row>
    <row r="70" spans="1:3">
      <c r="A70">
        <v>60</v>
      </c>
      <c r="B70" t="s">
        <v>250</v>
      </c>
      <c r="C70" t="s">
        <v>251</v>
      </c>
    </row>
    <row r="71" spans="1:3">
      <c r="A71">
        <v>61</v>
      </c>
      <c r="B71" t="s">
        <v>252</v>
      </c>
      <c r="C71" t="s">
        <v>253</v>
      </c>
    </row>
    <row r="72" spans="1:3">
      <c r="A72">
        <v>62</v>
      </c>
      <c r="B72" t="s">
        <v>254</v>
      </c>
      <c r="C72" t="s">
        <v>255</v>
      </c>
    </row>
    <row r="73" spans="1:3">
      <c r="A73">
        <v>63</v>
      </c>
      <c r="B73" t="s">
        <v>75</v>
      </c>
      <c r="C73" t="s">
        <v>75</v>
      </c>
    </row>
    <row r="74" spans="1:3">
      <c r="A74">
        <v>64</v>
      </c>
      <c r="B74" t="s">
        <v>256</v>
      </c>
      <c r="C74" t="s">
        <v>257</v>
      </c>
    </row>
    <row r="75" spans="1:3">
      <c r="A75">
        <v>65</v>
      </c>
      <c r="B75" t="s">
        <v>258</v>
      </c>
      <c r="C75" t="s">
        <v>259</v>
      </c>
    </row>
    <row r="76" spans="1:3">
      <c r="A76">
        <v>66</v>
      </c>
      <c r="B76" t="s">
        <v>260</v>
      </c>
      <c r="C76" t="s">
        <v>261</v>
      </c>
    </row>
    <row r="77" spans="1:3">
      <c r="A77" t="s">
        <v>262</v>
      </c>
    </row>
    <row r="78" spans="1:3">
      <c r="A78" t="s">
        <v>155</v>
      </c>
      <c r="B78" t="s">
        <v>156</v>
      </c>
      <c r="C78" t="s">
        <v>157</v>
      </c>
    </row>
    <row r="79" spans="1:3">
      <c r="A79">
        <v>67</v>
      </c>
      <c r="B79" t="s">
        <v>76</v>
      </c>
      <c r="C79" t="s">
        <v>263</v>
      </c>
    </row>
    <row r="80" spans="1:3">
      <c r="A80" t="s">
        <v>264</v>
      </c>
    </row>
    <row r="81" spans="1:3">
      <c r="A81" t="s">
        <v>155</v>
      </c>
      <c r="B81" t="s">
        <v>156</v>
      </c>
      <c r="C81" t="s">
        <v>157</v>
      </c>
    </row>
    <row r="82" spans="1:3">
      <c r="A82">
        <v>68</v>
      </c>
      <c r="B82" t="s">
        <v>265</v>
      </c>
      <c r="C82" t="s">
        <v>266</v>
      </c>
    </row>
    <row r="83" spans="1:3">
      <c r="A83">
        <v>69</v>
      </c>
      <c r="B83" t="s">
        <v>267</v>
      </c>
      <c r="C83" t="s">
        <v>268</v>
      </c>
    </row>
    <row r="84" spans="1:3">
      <c r="A84">
        <v>70</v>
      </c>
      <c r="B84" t="s">
        <v>269</v>
      </c>
      <c r="C84" t="s">
        <v>270</v>
      </c>
    </row>
    <row r="85" spans="1:3">
      <c r="A85">
        <v>71</v>
      </c>
      <c r="B85" t="s">
        <v>271</v>
      </c>
      <c r="C85" t="s">
        <v>272</v>
      </c>
    </row>
    <row r="86" spans="1:3">
      <c r="A86">
        <v>72</v>
      </c>
      <c r="B86" t="s">
        <v>77</v>
      </c>
      <c r="C86" t="s">
        <v>273</v>
      </c>
    </row>
    <row r="87" spans="1:3">
      <c r="A87">
        <v>73</v>
      </c>
      <c r="B87" t="s">
        <v>274</v>
      </c>
      <c r="C87" t="s">
        <v>275</v>
      </c>
    </row>
    <row r="88" spans="1:3">
      <c r="A88">
        <v>74</v>
      </c>
      <c r="B88" t="s">
        <v>276</v>
      </c>
      <c r="C88" t="s">
        <v>277</v>
      </c>
    </row>
    <row r="89" spans="1:3">
      <c r="A89">
        <v>75</v>
      </c>
      <c r="B89" t="s">
        <v>278</v>
      </c>
      <c r="C89" t="s">
        <v>279</v>
      </c>
    </row>
    <row r="90" spans="1:3">
      <c r="A90">
        <v>76</v>
      </c>
      <c r="B90" t="s">
        <v>280</v>
      </c>
      <c r="C90" t="s">
        <v>281</v>
      </c>
    </row>
    <row r="91" spans="1:3">
      <c r="A91">
        <v>77</v>
      </c>
      <c r="B91" t="s">
        <v>282</v>
      </c>
      <c r="C91" t="s">
        <v>283</v>
      </c>
    </row>
    <row r="92" spans="1:3">
      <c r="A92">
        <v>78</v>
      </c>
      <c r="B92" t="s">
        <v>284</v>
      </c>
      <c r="C92" t="s">
        <v>285</v>
      </c>
    </row>
    <row r="93" spans="1:3">
      <c r="A93">
        <v>79</v>
      </c>
      <c r="B93" t="s">
        <v>286</v>
      </c>
      <c r="C93" t="s">
        <v>287</v>
      </c>
    </row>
    <row r="94" spans="1:3">
      <c r="A94">
        <v>80</v>
      </c>
      <c r="B94" t="s">
        <v>288</v>
      </c>
      <c r="C94" t="s">
        <v>289</v>
      </c>
    </row>
    <row r="95" spans="1:3">
      <c r="A95">
        <v>81</v>
      </c>
      <c r="B95" t="s">
        <v>290</v>
      </c>
      <c r="C95" t="s">
        <v>291</v>
      </c>
    </row>
    <row r="96" spans="1:3">
      <c r="A96">
        <v>82</v>
      </c>
      <c r="B96" t="s">
        <v>292</v>
      </c>
      <c r="C96" t="s">
        <v>293</v>
      </c>
    </row>
    <row r="97" spans="1:3">
      <c r="A97">
        <v>83</v>
      </c>
      <c r="B97" t="s">
        <v>294</v>
      </c>
      <c r="C97" t="s">
        <v>295</v>
      </c>
    </row>
    <row r="98" spans="1:3">
      <c r="A98">
        <v>84</v>
      </c>
      <c r="B98" t="s">
        <v>296</v>
      </c>
      <c r="C98" t="s">
        <v>297</v>
      </c>
    </row>
    <row r="99" spans="1:3">
      <c r="A99">
        <v>85</v>
      </c>
      <c r="B99" t="s">
        <v>298</v>
      </c>
      <c r="C99" t="s">
        <v>299</v>
      </c>
    </row>
    <row r="100" spans="1:3">
      <c r="A100">
        <v>86</v>
      </c>
      <c r="B100" t="s">
        <v>300</v>
      </c>
      <c r="C100" t="s">
        <v>301</v>
      </c>
    </row>
    <row r="101" spans="1:3">
      <c r="A101">
        <v>87</v>
      </c>
      <c r="B101" t="s">
        <v>78</v>
      </c>
      <c r="C101" t="s">
        <v>302</v>
      </c>
    </row>
    <row r="102" spans="1:3">
      <c r="A102">
        <v>88</v>
      </c>
      <c r="B102" t="s">
        <v>303</v>
      </c>
      <c r="C102" t="s">
        <v>304</v>
      </c>
    </row>
    <row r="103" spans="1:3">
      <c r="A103">
        <v>89</v>
      </c>
      <c r="B103" t="s">
        <v>79</v>
      </c>
      <c r="C103" t="s">
        <v>305</v>
      </c>
    </row>
    <row r="104" spans="1:3">
      <c r="A104">
        <v>90</v>
      </c>
      <c r="B104" t="s">
        <v>306</v>
      </c>
      <c r="C104" t="s">
        <v>307</v>
      </c>
    </row>
    <row r="105" spans="1:3">
      <c r="A105">
        <v>91</v>
      </c>
      <c r="B105" t="s">
        <v>308</v>
      </c>
      <c r="C105" t="s">
        <v>309</v>
      </c>
    </row>
    <row r="106" spans="1:3">
      <c r="A106">
        <v>92</v>
      </c>
      <c r="B106" t="s">
        <v>310</v>
      </c>
      <c r="C106" t="s">
        <v>311</v>
      </c>
    </row>
    <row r="107" spans="1:3">
      <c r="A107">
        <v>93</v>
      </c>
      <c r="B107" t="s">
        <v>312</v>
      </c>
      <c r="C107" t="s">
        <v>313</v>
      </c>
    </row>
    <row r="108" spans="1:3">
      <c r="A108">
        <v>94</v>
      </c>
      <c r="B108" t="s">
        <v>314</v>
      </c>
      <c r="C108" t="s">
        <v>315</v>
      </c>
    </row>
    <row r="109" spans="1:3">
      <c r="A109">
        <v>95</v>
      </c>
      <c r="B109" t="s">
        <v>316</v>
      </c>
      <c r="C109" t="s">
        <v>317</v>
      </c>
    </row>
    <row r="110" spans="1:3">
      <c r="A110">
        <v>96</v>
      </c>
      <c r="B110" t="s">
        <v>318</v>
      </c>
      <c r="C110" t="s">
        <v>319</v>
      </c>
    </row>
    <row r="111" spans="1:3">
      <c r="A111">
        <v>97</v>
      </c>
      <c r="B111" t="s">
        <v>320</v>
      </c>
      <c r="C111" t="s">
        <v>321</v>
      </c>
    </row>
    <row r="112" spans="1:3">
      <c r="A112">
        <v>98</v>
      </c>
      <c r="B112" t="s">
        <v>322</v>
      </c>
      <c r="C112" t="s">
        <v>323</v>
      </c>
    </row>
    <row r="113" spans="1:3">
      <c r="A113" t="s">
        <v>324</v>
      </c>
    </row>
    <row r="114" spans="1:3">
      <c r="A114" t="s">
        <v>155</v>
      </c>
      <c r="B114" t="s">
        <v>156</v>
      </c>
      <c r="C114" t="s">
        <v>157</v>
      </c>
    </row>
    <row r="115" spans="1:3">
      <c r="A115">
        <v>99</v>
      </c>
      <c r="B115" t="s">
        <v>325</v>
      </c>
      <c r="C115" t="s">
        <v>326</v>
      </c>
    </row>
    <row r="116" spans="1:3">
      <c r="A116">
        <v>100</v>
      </c>
      <c r="B116" t="s">
        <v>327</v>
      </c>
      <c r="C116" t="s">
        <v>327</v>
      </c>
    </row>
    <row r="117" spans="1:3">
      <c r="A117">
        <v>101</v>
      </c>
      <c r="B117" t="s">
        <v>328</v>
      </c>
      <c r="C117" t="s">
        <v>328</v>
      </c>
    </row>
    <row r="118" spans="1:3">
      <c r="A118">
        <v>102</v>
      </c>
      <c r="B118" t="s">
        <v>329</v>
      </c>
      <c r="C118" t="s">
        <v>329</v>
      </c>
    </row>
    <row r="119" spans="1:3">
      <c r="A119">
        <v>103</v>
      </c>
      <c r="B119" t="s">
        <v>330</v>
      </c>
      <c r="C119" t="s">
        <v>330</v>
      </c>
    </row>
    <row r="120" spans="1:3">
      <c r="A120">
        <v>104</v>
      </c>
      <c r="B120" t="s">
        <v>331</v>
      </c>
      <c r="C120" t="s">
        <v>332</v>
      </c>
    </row>
    <row r="121" spans="1:3">
      <c r="A121">
        <v>105</v>
      </c>
      <c r="B121" t="s">
        <v>333</v>
      </c>
      <c r="C121" t="s">
        <v>334</v>
      </c>
    </row>
    <row r="122" spans="1:3">
      <c r="A122">
        <v>106</v>
      </c>
      <c r="B122" t="s">
        <v>335</v>
      </c>
      <c r="C122" t="s">
        <v>336</v>
      </c>
    </row>
    <row r="123" spans="1:3">
      <c r="A123">
        <v>107</v>
      </c>
      <c r="B123" t="s">
        <v>337</v>
      </c>
      <c r="C123" t="s">
        <v>338</v>
      </c>
    </row>
    <row r="124" spans="1:3">
      <c r="A124">
        <v>108</v>
      </c>
      <c r="B124" t="s">
        <v>339</v>
      </c>
      <c r="C124" t="s">
        <v>340</v>
      </c>
    </row>
    <row r="125" spans="1:3">
      <c r="A125">
        <v>109</v>
      </c>
      <c r="B125" t="s">
        <v>341</v>
      </c>
      <c r="C125" t="s">
        <v>342</v>
      </c>
    </row>
    <row r="126" spans="1:3">
      <c r="A126">
        <v>110</v>
      </c>
      <c r="B126" t="s">
        <v>80</v>
      </c>
      <c r="C126" t="s">
        <v>343</v>
      </c>
    </row>
    <row r="127" spans="1:3">
      <c r="A127" t="s">
        <v>344</v>
      </c>
    </row>
    <row r="128" spans="1:3">
      <c r="A128" t="s">
        <v>155</v>
      </c>
      <c r="B128" t="s">
        <v>156</v>
      </c>
      <c r="C128" t="s">
        <v>157</v>
      </c>
    </row>
    <row r="129" spans="1:3">
      <c r="A129">
        <v>111</v>
      </c>
      <c r="B129" t="s">
        <v>81</v>
      </c>
      <c r="C129" t="s">
        <v>345</v>
      </c>
    </row>
    <row r="130" spans="1:3">
      <c r="A130">
        <v>112</v>
      </c>
      <c r="B130" t="s">
        <v>82</v>
      </c>
      <c r="C130" t="s">
        <v>346</v>
      </c>
    </row>
    <row r="131" spans="1:3">
      <c r="A131">
        <v>113</v>
      </c>
      <c r="B131" t="s">
        <v>347</v>
      </c>
      <c r="C131" t="s">
        <v>348</v>
      </c>
    </row>
    <row r="132" spans="1:3">
      <c r="A132">
        <v>114</v>
      </c>
      <c r="B132" t="s">
        <v>83</v>
      </c>
      <c r="C132" t="s">
        <v>349</v>
      </c>
    </row>
    <row r="133" spans="1:3">
      <c r="A133">
        <v>115</v>
      </c>
      <c r="B133" t="s">
        <v>350</v>
      </c>
      <c r="C133" t="s">
        <v>351</v>
      </c>
    </row>
    <row r="134" spans="1:3">
      <c r="A134">
        <v>116</v>
      </c>
      <c r="B134" t="s">
        <v>84</v>
      </c>
      <c r="C134" t="s">
        <v>352</v>
      </c>
    </row>
    <row r="135" spans="1:3">
      <c r="A135">
        <v>117</v>
      </c>
      <c r="B135" t="s">
        <v>353</v>
      </c>
      <c r="C135" t="s">
        <v>354</v>
      </c>
    </row>
    <row r="136" spans="1:3">
      <c r="A136">
        <v>118</v>
      </c>
      <c r="B136" t="s">
        <v>355</v>
      </c>
      <c r="C136" t="s">
        <v>356</v>
      </c>
    </row>
    <row r="137" spans="1:3">
      <c r="A137" t="s">
        <v>357</v>
      </c>
    </row>
    <row r="138" spans="1:3">
      <c r="A138" t="s">
        <v>155</v>
      </c>
      <c r="B138" t="s">
        <v>156</v>
      </c>
      <c r="C138" t="s">
        <v>157</v>
      </c>
    </row>
    <row r="139" spans="1:3">
      <c r="A139">
        <v>119</v>
      </c>
      <c r="B139" t="s">
        <v>85</v>
      </c>
      <c r="C139" t="s">
        <v>358</v>
      </c>
    </row>
    <row r="140" spans="1:3">
      <c r="A140">
        <v>120</v>
      </c>
      <c r="B140" t="s">
        <v>359</v>
      </c>
      <c r="C140" t="s">
        <v>360</v>
      </c>
    </row>
    <row r="141" spans="1:3">
      <c r="A141">
        <v>121</v>
      </c>
      <c r="B141" t="s">
        <v>361</v>
      </c>
      <c r="C141" t="s">
        <v>362</v>
      </c>
    </row>
    <row r="142" spans="1:3">
      <c r="A142" t="s">
        <v>363</v>
      </c>
    </row>
    <row r="143" spans="1:3">
      <c r="A143" t="s">
        <v>155</v>
      </c>
      <c r="B143" t="s">
        <v>156</v>
      </c>
      <c r="C143" t="s">
        <v>157</v>
      </c>
    </row>
    <row r="144" spans="1:3">
      <c r="A144">
        <v>122</v>
      </c>
      <c r="B144" t="s">
        <v>364</v>
      </c>
      <c r="C144" t="s">
        <v>365</v>
      </c>
    </row>
    <row r="145" spans="1:3">
      <c r="A145">
        <v>123</v>
      </c>
      <c r="B145" t="s">
        <v>366</v>
      </c>
      <c r="C145" t="s">
        <v>367</v>
      </c>
    </row>
    <row r="146" spans="1:3">
      <c r="A146" t="s">
        <v>368</v>
      </c>
    </row>
    <row r="147" spans="1:3">
      <c r="A147" t="s">
        <v>155</v>
      </c>
      <c r="B147" t="s">
        <v>156</v>
      </c>
      <c r="C147" t="s">
        <v>157</v>
      </c>
    </row>
    <row r="148" spans="1:3">
      <c r="A148">
        <v>124</v>
      </c>
      <c r="B148" t="s">
        <v>369</v>
      </c>
      <c r="C148" t="s">
        <v>370</v>
      </c>
    </row>
    <row r="149" spans="1:3">
      <c r="A149">
        <v>125</v>
      </c>
      <c r="B149" t="s">
        <v>371</v>
      </c>
      <c r="C149" t="s">
        <v>372</v>
      </c>
    </row>
    <row r="150" spans="1:3">
      <c r="A150">
        <v>126</v>
      </c>
      <c r="B150" t="s">
        <v>373</v>
      </c>
      <c r="C150" t="s">
        <v>374</v>
      </c>
    </row>
    <row r="151" spans="1:3">
      <c r="A151">
        <v>127</v>
      </c>
      <c r="B151" t="s">
        <v>375</v>
      </c>
      <c r="C151" t="s">
        <v>376</v>
      </c>
    </row>
    <row r="152" spans="1:3">
      <c r="A152">
        <v>128</v>
      </c>
      <c r="B152" t="s">
        <v>377</v>
      </c>
      <c r="C152" t="s">
        <v>378</v>
      </c>
    </row>
    <row r="153" spans="1:3">
      <c r="A153">
        <v>129</v>
      </c>
      <c r="B153" t="s">
        <v>379</v>
      </c>
      <c r="C153" t="s">
        <v>379</v>
      </c>
    </row>
    <row r="154" spans="1:3">
      <c r="A154">
        <v>130</v>
      </c>
      <c r="B154" t="s">
        <v>380</v>
      </c>
      <c r="C154" t="s">
        <v>381</v>
      </c>
    </row>
    <row r="155" spans="1:3">
      <c r="A155">
        <v>131</v>
      </c>
      <c r="B155" t="s">
        <v>382</v>
      </c>
      <c r="C155" t="s">
        <v>383</v>
      </c>
    </row>
    <row r="156" spans="1:3">
      <c r="A156">
        <v>132</v>
      </c>
      <c r="B156" t="s">
        <v>384</v>
      </c>
      <c r="C156" t="s">
        <v>385</v>
      </c>
    </row>
    <row r="157" spans="1:3">
      <c r="A157">
        <v>133</v>
      </c>
      <c r="B157" t="s">
        <v>386</v>
      </c>
      <c r="C157" t="s">
        <v>387</v>
      </c>
    </row>
    <row r="158" spans="1:3">
      <c r="A158">
        <v>134</v>
      </c>
      <c r="B158" t="s">
        <v>388</v>
      </c>
      <c r="C158" t="s">
        <v>389</v>
      </c>
    </row>
    <row r="159" spans="1:3">
      <c r="A159">
        <v>135</v>
      </c>
      <c r="B159" t="s">
        <v>390</v>
      </c>
      <c r="C159" t="s">
        <v>391</v>
      </c>
    </row>
    <row r="160" spans="1:3">
      <c r="A160">
        <v>136</v>
      </c>
      <c r="B160" t="s">
        <v>392</v>
      </c>
      <c r="C160" t="s">
        <v>393</v>
      </c>
    </row>
    <row r="161" spans="1:3">
      <c r="A161">
        <v>137</v>
      </c>
      <c r="B161" t="s">
        <v>394</v>
      </c>
      <c r="C161" t="s">
        <v>395</v>
      </c>
    </row>
    <row r="162" spans="1:3">
      <c r="A162">
        <v>138</v>
      </c>
      <c r="B162" t="s">
        <v>396</v>
      </c>
      <c r="C162" t="s">
        <v>397</v>
      </c>
    </row>
    <row r="163" spans="1:3">
      <c r="A163" t="s">
        <v>398</v>
      </c>
    </row>
    <row r="164" spans="1:3">
      <c r="A164" t="s">
        <v>155</v>
      </c>
      <c r="B164" t="s">
        <v>156</v>
      </c>
      <c r="C164" t="s">
        <v>157</v>
      </c>
    </row>
    <row r="165" spans="1:3">
      <c r="A165">
        <v>139</v>
      </c>
      <c r="B165" t="s">
        <v>399</v>
      </c>
      <c r="C165" t="s">
        <v>400</v>
      </c>
    </row>
    <row r="166" spans="1:3">
      <c r="A166">
        <v>140</v>
      </c>
      <c r="B166" t="s">
        <v>401</v>
      </c>
      <c r="C166" t="s">
        <v>402</v>
      </c>
    </row>
    <row r="167" spans="1:3">
      <c r="A167">
        <v>141</v>
      </c>
      <c r="B167" t="s">
        <v>403</v>
      </c>
      <c r="C167" t="s">
        <v>404</v>
      </c>
    </row>
    <row r="168" spans="1:3">
      <c r="A168">
        <v>142</v>
      </c>
      <c r="B168" t="s">
        <v>405</v>
      </c>
      <c r="C168" t="s">
        <v>404</v>
      </c>
    </row>
    <row r="169" spans="1:3">
      <c r="A169">
        <v>143</v>
      </c>
      <c r="B169" t="s">
        <v>406</v>
      </c>
      <c r="C169" t="s">
        <v>407</v>
      </c>
    </row>
    <row r="170" spans="1:3">
      <c r="A170">
        <v>144</v>
      </c>
      <c r="B170" t="s">
        <v>408</v>
      </c>
      <c r="C170" t="s">
        <v>409</v>
      </c>
    </row>
    <row r="171" spans="1:3">
      <c r="A171">
        <v>145</v>
      </c>
      <c r="B171" t="s">
        <v>410</v>
      </c>
      <c r="C171" t="s">
        <v>411</v>
      </c>
    </row>
    <row r="172" spans="1:3">
      <c r="A172">
        <v>146</v>
      </c>
      <c r="B172" t="s">
        <v>412</v>
      </c>
      <c r="C172" t="s">
        <v>413</v>
      </c>
    </row>
    <row r="173" spans="1:3">
      <c r="A173">
        <v>147</v>
      </c>
      <c r="B173" t="s">
        <v>414</v>
      </c>
      <c r="C173" t="s">
        <v>415</v>
      </c>
    </row>
    <row r="174" spans="1:3">
      <c r="A174">
        <v>148</v>
      </c>
      <c r="B174" t="s">
        <v>86</v>
      </c>
      <c r="C174" t="s">
        <v>416</v>
      </c>
    </row>
    <row r="175" spans="1:3">
      <c r="A175">
        <v>149</v>
      </c>
      <c r="B175" t="s">
        <v>417</v>
      </c>
      <c r="C175" t="s">
        <v>418</v>
      </c>
    </row>
    <row r="176" spans="1:3">
      <c r="A176">
        <v>150</v>
      </c>
      <c r="B176" t="s">
        <v>87</v>
      </c>
      <c r="C176" t="s">
        <v>419</v>
      </c>
    </row>
    <row r="177" spans="1:3">
      <c r="A177">
        <v>151</v>
      </c>
      <c r="B177" t="s">
        <v>420</v>
      </c>
      <c r="C177" t="s">
        <v>421</v>
      </c>
    </row>
    <row r="178" spans="1:3">
      <c r="A178" t="s">
        <v>422</v>
      </c>
    </row>
    <row r="179" spans="1:3">
      <c r="A179" t="s">
        <v>155</v>
      </c>
      <c r="B179" t="s">
        <v>156</v>
      </c>
      <c r="C179" t="s">
        <v>157</v>
      </c>
    </row>
    <row r="180" spans="1:3">
      <c r="A180">
        <v>152</v>
      </c>
      <c r="B180" t="s">
        <v>423</v>
      </c>
      <c r="C180" t="s">
        <v>424</v>
      </c>
    </row>
    <row r="181" spans="1:3">
      <c r="A181">
        <v>153</v>
      </c>
      <c r="B181" t="s">
        <v>425</v>
      </c>
      <c r="C181" t="s">
        <v>426</v>
      </c>
    </row>
    <row r="182" spans="1:3">
      <c r="A182">
        <v>154</v>
      </c>
      <c r="B182" t="s">
        <v>427</v>
      </c>
      <c r="C182" t="s">
        <v>428</v>
      </c>
    </row>
    <row r="183" spans="1:3">
      <c r="A183">
        <v>155</v>
      </c>
      <c r="B183" t="s">
        <v>429</v>
      </c>
      <c r="C183" t="s">
        <v>430</v>
      </c>
    </row>
    <row r="184" spans="1:3">
      <c r="A184">
        <v>156</v>
      </c>
      <c r="B184" t="s">
        <v>431</v>
      </c>
      <c r="C184" t="s">
        <v>432</v>
      </c>
    </row>
    <row r="185" spans="1:3">
      <c r="A185">
        <v>157</v>
      </c>
      <c r="B185" t="s">
        <v>433</v>
      </c>
      <c r="C185" t="s">
        <v>434</v>
      </c>
    </row>
    <row r="186" spans="1:3">
      <c r="A186">
        <v>158</v>
      </c>
      <c r="B186" t="s">
        <v>435</v>
      </c>
      <c r="C186" t="s">
        <v>436</v>
      </c>
    </row>
    <row r="187" spans="1:3">
      <c r="A187">
        <v>159</v>
      </c>
      <c r="B187" t="s">
        <v>437</v>
      </c>
      <c r="C187" t="s">
        <v>438</v>
      </c>
    </row>
    <row r="188" spans="1:3">
      <c r="A188">
        <v>160</v>
      </c>
      <c r="B188" t="s">
        <v>439</v>
      </c>
      <c r="C188" t="s">
        <v>440</v>
      </c>
    </row>
    <row r="189" spans="1:3">
      <c r="A189">
        <v>161</v>
      </c>
      <c r="B189" t="s">
        <v>441</v>
      </c>
      <c r="C189" t="s">
        <v>441</v>
      </c>
    </row>
    <row r="190" spans="1:3">
      <c r="A190">
        <v>162</v>
      </c>
      <c r="B190" t="s">
        <v>442</v>
      </c>
      <c r="C190" t="s">
        <v>443</v>
      </c>
    </row>
    <row r="191" spans="1:3">
      <c r="A191" t="s">
        <v>444</v>
      </c>
    </row>
    <row r="192" spans="1:3">
      <c r="A192" t="s">
        <v>155</v>
      </c>
      <c r="B192" t="s">
        <v>156</v>
      </c>
      <c r="C192" t="s">
        <v>157</v>
      </c>
    </row>
    <row r="193" spans="1:3">
      <c r="A193">
        <v>163</v>
      </c>
      <c r="B193" t="s">
        <v>88</v>
      </c>
      <c r="C193" t="s">
        <v>445</v>
      </c>
    </row>
    <row r="194" spans="1:3">
      <c r="A194">
        <v>164</v>
      </c>
      <c r="B194" t="s">
        <v>89</v>
      </c>
      <c r="C194" t="s">
        <v>446</v>
      </c>
    </row>
    <row r="195" spans="1:3">
      <c r="A195">
        <v>165</v>
      </c>
      <c r="B195" t="s">
        <v>447</v>
      </c>
      <c r="C195" t="s">
        <v>448</v>
      </c>
    </row>
    <row r="196" spans="1:3">
      <c r="A196">
        <v>166</v>
      </c>
      <c r="B196" t="s">
        <v>90</v>
      </c>
      <c r="C196" t="s">
        <v>449</v>
      </c>
    </row>
    <row r="197" spans="1:3">
      <c r="A197">
        <v>167</v>
      </c>
      <c r="B197" t="s">
        <v>91</v>
      </c>
      <c r="C197" t="s">
        <v>450</v>
      </c>
    </row>
    <row r="198" spans="1:3">
      <c r="A198">
        <v>168</v>
      </c>
      <c r="B198" t="s">
        <v>451</v>
      </c>
      <c r="C198" t="s">
        <v>452</v>
      </c>
    </row>
    <row r="199" spans="1:3">
      <c r="A199">
        <v>169</v>
      </c>
      <c r="B199" t="s">
        <v>453</v>
      </c>
      <c r="C199" t="s">
        <v>454</v>
      </c>
    </row>
    <row r="200" spans="1:3">
      <c r="A200">
        <v>170</v>
      </c>
      <c r="B200" t="s">
        <v>455</v>
      </c>
      <c r="C200" t="s">
        <v>456</v>
      </c>
    </row>
    <row r="201" spans="1:3">
      <c r="A201">
        <v>171</v>
      </c>
      <c r="B201" t="s">
        <v>457</v>
      </c>
      <c r="C201" t="s">
        <v>458</v>
      </c>
    </row>
    <row r="202" spans="1:3">
      <c r="A202" t="s">
        <v>459</v>
      </c>
    </row>
    <row r="203" spans="1:3">
      <c r="A203" t="s">
        <v>155</v>
      </c>
      <c r="B203" t="s">
        <v>156</v>
      </c>
      <c r="C203" t="s">
        <v>157</v>
      </c>
    </row>
    <row r="204" spans="1:3">
      <c r="A204">
        <v>172</v>
      </c>
      <c r="B204" t="s">
        <v>460</v>
      </c>
      <c r="C204" t="s">
        <v>461</v>
      </c>
    </row>
    <row r="205" spans="1:3">
      <c r="A205">
        <v>173</v>
      </c>
      <c r="B205" t="s">
        <v>462</v>
      </c>
      <c r="C205" t="s">
        <v>463</v>
      </c>
    </row>
    <row r="206" spans="1:3">
      <c r="A206">
        <v>174</v>
      </c>
      <c r="B206" t="s">
        <v>464</v>
      </c>
      <c r="C206" t="s">
        <v>465</v>
      </c>
    </row>
    <row r="207" spans="1:3">
      <c r="A207">
        <v>175</v>
      </c>
      <c r="B207" t="s">
        <v>466</v>
      </c>
      <c r="C207" t="s">
        <v>467</v>
      </c>
    </row>
    <row r="208" spans="1:3">
      <c r="A208">
        <v>176</v>
      </c>
      <c r="B208" t="s">
        <v>92</v>
      </c>
      <c r="C208" t="s">
        <v>468</v>
      </c>
    </row>
    <row r="209" spans="1:3">
      <c r="A209">
        <v>177</v>
      </c>
      <c r="B209" t="s">
        <v>469</v>
      </c>
      <c r="C209" t="s">
        <v>470</v>
      </c>
    </row>
    <row r="210" spans="1:3">
      <c r="A210">
        <v>178</v>
      </c>
      <c r="B210" t="s">
        <v>471</v>
      </c>
      <c r="C210" t="s">
        <v>472</v>
      </c>
    </row>
    <row r="211" spans="1:3">
      <c r="A211">
        <v>179</v>
      </c>
      <c r="B211" t="s">
        <v>473</v>
      </c>
      <c r="C211" t="s">
        <v>474</v>
      </c>
    </row>
    <row r="212" spans="1:3">
      <c r="A212" t="s">
        <v>475</v>
      </c>
    </row>
    <row r="213" spans="1:3">
      <c r="A213" t="s">
        <v>155</v>
      </c>
      <c r="B213" t="s">
        <v>156</v>
      </c>
      <c r="C213" t="s">
        <v>157</v>
      </c>
    </row>
    <row r="214" spans="1:3">
      <c r="A214">
        <v>180</v>
      </c>
      <c r="B214" t="s">
        <v>93</v>
      </c>
      <c r="C214" t="s">
        <v>476</v>
      </c>
    </row>
    <row r="215" spans="1:3">
      <c r="A215">
        <v>181</v>
      </c>
      <c r="B215" t="s">
        <v>94</v>
      </c>
      <c r="C215" t="s">
        <v>477</v>
      </c>
    </row>
    <row r="216" spans="1:3">
      <c r="A216">
        <v>182</v>
      </c>
      <c r="B216" t="s">
        <v>478</v>
      </c>
      <c r="C216" t="s">
        <v>479</v>
      </c>
    </row>
    <row r="217" spans="1:3">
      <c r="A217">
        <v>183</v>
      </c>
      <c r="B217" t="s">
        <v>480</v>
      </c>
      <c r="C217" t="s">
        <v>481</v>
      </c>
    </row>
    <row r="218" spans="1:3">
      <c r="A218">
        <v>184</v>
      </c>
      <c r="B218" t="s">
        <v>95</v>
      </c>
      <c r="C218" t="s">
        <v>482</v>
      </c>
    </row>
    <row r="219" spans="1:3">
      <c r="A219">
        <v>185</v>
      </c>
      <c r="B219" t="s">
        <v>483</v>
      </c>
      <c r="C219" t="s">
        <v>484</v>
      </c>
    </row>
    <row r="220" spans="1:3">
      <c r="A220">
        <v>186</v>
      </c>
      <c r="B220" t="s">
        <v>96</v>
      </c>
      <c r="C220" t="s">
        <v>485</v>
      </c>
    </row>
    <row r="221" spans="1:3">
      <c r="A221">
        <v>187</v>
      </c>
      <c r="B221" t="s">
        <v>97</v>
      </c>
      <c r="C221" t="s">
        <v>486</v>
      </c>
    </row>
    <row r="222" spans="1:3">
      <c r="A222">
        <v>188</v>
      </c>
      <c r="B222" t="s">
        <v>487</v>
      </c>
      <c r="C222" t="s">
        <v>488</v>
      </c>
    </row>
    <row r="223" spans="1:3">
      <c r="A223">
        <v>189</v>
      </c>
      <c r="B223" t="s">
        <v>489</v>
      </c>
      <c r="C223" t="s">
        <v>490</v>
      </c>
    </row>
    <row r="224" spans="1:3">
      <c r="A224">
        <v>190</v>
      </c>
      <c r="B224" t="s">
        <v>98</v>
      </c>
      <c r="C224" t="s">
        <v>491</v>
      </c>
    </row>
    <row r="225" spans="1:3">
      <c r="A225">
        <v>191</v>
      </c>
      <c r="B225" t="s">
        <v>99</v>
      </c>
      <c r="C225" t="s">
        <v>492</v>
      </c>
    </row>
    <row r="226" spans="1:3">
      <c r="A226">
        <v>192</v>
      </c>
      <c r="B226" t="s">
        <v>493</v>
      </c>
      <c r="C226" t="s">
        <v>494</v>
      </c>
    </row>
    <row r="227" spans="1:3">
      <c r="A227">
        <v>193</v>
      </c>
      <c r="B227" t="s">
        <v>495</v>
      </c>
      <c r="C227" t="s">
        <v>496</v>
      </c>
    </row>
    <row r="228" spans="1:3">
      <c r="A228" t="s">
        <v>497</v>
      </c>
    </row>
    <row r="229" spans="1:3">
      <c r="A229" t="s">
        <v>155</v>
      </c>
      <c r="B229" t="s">
        <v>156</v>
      </c>
      <c r="C229" t="s">
        <v>157</v>
      </c>
    </row>
    <row r="230" spans="1:3">
      <c r="A230">
        <v>194</v>
      </c>
      <c r="B230" t="s">
        <v>498</v>
      </c>
      <c r="C230" t="s">
        <v>499</v>
      </c>
    </row>
    <row r="231" spans="1:3">
      <c r="A231">
        <v>195</v>
      </c>
      <c r="B231" t="s">
        <v>500</v>
      </c>
      <c r="C231" t="s">
        <v>501</v>
      </c>
    </row>
    <row r="232" spans="1:3">
      <c r="A232">
        <v>196</v>
      </c>
      <c r="B232" t="s">
        <v>502</v>
      </c>
      <c r="C232" t="s">
        <v>503</v>
      </c>
    </row>
    <row r="233" spans="1:3">
      <c r="A233">
        <v>197</v>
      </c>
      <c r="B233" t="s">
        <v>100</v>
      </c>
      <c r="C233" t="s">
        <v>504</v>
      </c>
    </row>
    <row r="234" spans="1:3">
      <c r="A234">
        <v>198</v>
      </c>
      <c r="B234" t="s">
        <v>505</v>
      </c>
      <c r="C234" t="s">
        <v>506</v>
      </c>
    </row>
    <row r="235" spans="1:3">
      <c r="A235">
        <v>199</v>
      </c>
      <c r="B235" t="s">
        <v>507</v>
      </c>
      <c r="C235" t="s">
        <v>508</v>
      </c>
    </row>
    <row r="236" spans="1:3">
      <c r="A236">
        <v>200</v>
      </c>
      <c r="B236" t="s">
        <v>509</v>
      </c>
      <c r="C236" t="s">
        <v>510</v>
      </c>
    </row>
    <row r="237" spans="1:3">
      <c r="A237" t="s">
        <v>511</v>
      </c>
    </row>
    <row r="238" spans="1:3">
      <c r="A238" t="s">
        <v>155</v>
      </c>
      <c r="B238" t="s">
        <v>156</v>
      </c>
      <c r="C238" t="s">
        <v>157</v>
      </c>
    </row>
    <row r="239" spans="1:3">
      <c r="A239">
        <v>201</v>
      </c>
      <c r="B239" t="s">
        <v>512</v>
      </c>
      <c r="C239" t="s">
        <v>513</v>
      </c>
    </row>
    <row r="240" spans="1:3">
      <c r="A240">
        <v>202</v>
      </c>
      <c r="B240" t="s">
        <v>514</v>
      </c>
      <c r="C240" t="s">
        <v>515</v>
      </c>
    </row>
    <row r="241" spans="1:3">
      <c r="A241">
        <v>203</v>
      </c>
      <c r="B241" t="s">
        <v>516</v>
      </c>
      <c r="C241" t="s">
        <v>517</v>
      </c>
    </row>
    <row r="242" spans="1:3">
      <c r="A242">
        <v>204</v>
      </c>
      <c r="B242" t="s">
        <v>518</v>
      </c>
      <c r="C242" t="s">
        <v>519</v>
      </c>
    </row>
    <row r="243" spans="1:3">
      <c r="A243">
        <v>205</v>
      </c>
      <c r="B243" t="s">
        <v>520</v>
      </c>
      <c r="C243" t="s">
        <v>521</v>
      </c>
    </row>
    <row r="244" spans="1:3">
      <c r="A244">
        <v>206</v>
      </c>
      <c r="B244" t="s">
        <v>522</v>
      </c>
      <c r="C244" t="s">
        <v>523</v>
      </c>
    </row>
    <row r="245" spans="1:3">
      <c r="A245">
        <v>207</v>
      </c>
      <c r="B245" t="s">
        <v>524</v>
      </c>
      <c r="C245" t="s">
        <v>525</v>
      </c>
    </row>
    <row r="246" spans="1:3">
      <c r="A246" t="s">
        <v>526</v>
      </c>
    </row>
    <row r="247" spans="1:3">
      <c r="A247" t="s">
        <v>155</v>
      </c>
      <c r="B247" t="s">
        <v>156</v>
      </c>
      <c r="C247" t="s">
        <v>157</v>
      </c>
    </row>
    <row r="248" spans="1:3">
      <c r="A248">
        <v>208</v>
      </c>
      <c r="B248" t="s">
        <v>527</v>
      </c>
      <c r="C248" t="s">
        <v>528</v>
      </c>
    </row>
    <row r="249" spans="1:3">
      <c r="A249">
        <v>209</v>
      </c>
      <c r="B249" t="s">
        <v>529</v>
      </c>
      <c r="C249" t="s">
        <v>530</v>
      </c>
    </row>
    <row r="250" spans="1:3">
      <c r="A250">
        <v>210</v>
      </c>
      <c r="B250" t="s">
        <v>531</v>
      </c>
      <c r="C250" t="s">
        <v>532</v>
      </c>
    </row>
    <row r="251" spans="1:3">
      <c r="A251">
        <v>211</v>
      </c>
      <c r="B251" t="s">
        <v>533</v>
      </c>
      <c r="C251" t="s">
        <v>534</v>
      </c>
    </row>
    <row r="252" spans="1:3">
      <c r="A252">
        <v>212</v>
      </c>
      <c r="B252" t="s">
        <v>535</v>
      </c>
      <c r="C252" t="s">
        <v>536</v>
      </c>
    </row>
    <row r="253" spans="1:3">
      <c r="A253">
        <v>213</v>
      </c>
      <c r="B253" t="s">
        <v>537</v>
      </c>
      <c r="C253" t="s">
        <v>538</v>
      </c>
    </row>
    <row r="254" spans="1:3">
      <c r="A254">
        <v>214</v>
      </c>
      <c r="B254" t="s">
        <v>539</v>
      </c>
      <c r="C254" t="s">
        <v>540</v>
      </c>
    </row>
    <row r="255" spans="1:3">
      <c r="A255">
        <v>215</v>
      </c>
      <c r="B255" t="s">
        <v>541</v>
      </c>
      <c r="C255" t="s">
        <v>542</v>
      </c>
    </row>
    <row r="256" spans="1:3">
      <c r="A256">
        <v>216</v>
      </c>
      <c r="B256" t="s">
        <v>543</v>
      </c>
      <c r="C256" t="s">
        <v>544</v>
      </c>
    </row>
    <row r="257" spans="1:3">
      <c r="A257">
        <v>217</v>
      </c>
      <c r="B257" t="s">
        <v>545</v>
      </c>
      <c r="C257" t="s">
        <v>546</v>
      </c>
    </row>
    <row r="258" spans="1:3">
      <c r="A258">
        <v>218</v>
      </c>
      <c r="B258" t="s">
        <v>547</v>
      </c>
      <c r="C258" t="s">
        <v>548</v>
      </c>
    </row>
    <row r="259" spans="1:3">
      <c r="A259">
        <v>219</v>
      </c>
      <c r="B259" t="s">
        <v>549</v>
      </c>
      <c r="C259" t="s">
        <v>550</v>
      </c>
    </row>
    <row r="260" spans="1:3">
      <c r="A260">
        <v>220</v>
      </c>
      <c r="B260" t="s">
        <v>551</v>
      </c>
      <c r="C260" t="s">
        <v>552</v>
      </c>
    </row>
    <row r="261" spans="1:3">
      <c r="A261">
        <v>221</v>
      </c>
      <c r="B261" t="s">
        <v>553</v>
      </c>
      <c r="C261" t="s">
        <v>554</v>
      </c>
    </row>
    <row r="262" spans="1:3">
      <c r="A262">
        <v>222</v>
      </c>
      <c r="B262" t="s">
        <v>555</v>
      </c>
      <c r="C262" t="s">
        <v>556</v>
      </c>
    </row>
    <row r="263" spans="1:3">
      <c r="A263" t="s">
        <v>557</v>
      </c>
    </row>
    <row r="264" spans="1:3">
      <c r="A264" t="s">
        <v>155</v>
      </c>
      <c r="B264" t="s">
        <v>156</v>
      </c>
      <c r="C264" t="s">
        <v>157</v>
      </c>
    </row>
    <row r="265" spans="1:3">
      <c r="A265">
        <v>223</v>
      </c>
      <c r="B265" t="s">
        <v>558</v>
      </c>
      <c r="C265" t="s">
        <v>559</v>
      </c>
    </row>
    <row r="266" spans="1:3">
      <c r="A266">
        <v>224</v>
      </c>
      <c r="B266" t="s">
        <v>560</v>
      </c>
      <c r="C266" t="s">
        <v>561</v>
      </c>
    </row>
    <row r="267" spans="1:3">
      <c r="A267">
        <v>225</v>
      </c>
      <c r="B267" t="s">
        <v>562</v>
      </c>
      <c r="C267" t="s">
        <v>563</v>
      </c>
    </row>
    <row r="268" spans="1:3">
      <c r="A268">
        <v>226</v>
      </c>
      <c r="B268" t="s">
        <v>564</v>
      </c>
      <c r="C268" t="s">
        <v>565</v>
      </c>
    </row>
    <row r="269" spans="1:3">
      <c r="A269">
        <v>227</v>
      </c>
      <c r="B269" t="s">
        <v>566</v>
      </c>
      <c r="C269" t="s">
        <v>567</v>
      </c>
    </row>
    <row r="270" spans="1:3">
      <c r="A270">
        <v>228</v>
      </c>
      <c r="B270" t="s">
        <v>568</v>
      </c>
      <c r="C270" t="s">
        <v>569</v>
      </c>
    </row>
    <row r="271" spans="1:3">
      <c r="A271">
        <v>229</v>
      </c>
      <c r="B271" t="s">
        <v>570</v>
      </c>
      <c r="C271" t="s">
        <v>571</v>
      </c>
    </row>
    <row r="272" spans="1:3">
      <c r="A272">
        <v>230</v>
      </c>
      <c r="B272" t="s">
        <v>572</v>
      </c>
      <c r="C272" t="s">
        <v>573</v>
      </c>
    </row>
    <row r="273" spans="1:3">
      <c r="A273">
        <v>231</v>
      </c>
      <c r="B273" t="s">
        <v>574</v>
      </c>
      <c r="C273" t="s">
        <v>575</v>
      </c>
    </row>
    <row r="274" spans="1:3">
      <c r="A274">
        <v>232</v>
      </c>
      <c r="B274" t="s">
        <v>576</v>
      </c>
      <c r="C274" t="s">
        <v>577</v>
      </c>
    </row>
    <row r="275" spans="1:3">
      <c r="A275" t="s">
        <v>578</v>
      </c>
    </row>
    <row r="276" spans="1:3">
      <c r="A276" t="s">
        <v>155</v>
      </c>
      <c r="B276" t="s">
        <v>156</v>
      </c>
      <c r="C276" t="s">
        <v>157</v>
      </c>
    </row>
    <row r="277" spans="1:3">
      <c r="A277">
        <v>233</v>
      </c>
      <c r="B277" t="s">
        <v>579</v>
      </c>
      <c r="C277" t="s">
        <v>580</v>
      </c>
    </row>
    <row r="278" spans="1:3">
      <c r="A278">
        <v>234</v>
      </c>
      <c r="B278" t="s">
        <v>581</v>
      </c>
      <c r="C278" t="s">
        <v>582</v>
      </c>
    </row>
    <row r="279" spans="1:3">
      <c r="A279">
        <v>235</v>
      </c>
      <c r="B279" t="s">
        <v>101</v>
      </c>
      <c r="C279" t="s">
        <v>583</v>
      </c>
    </row>
    <row r="280" spans="1:3">
      <c r="A280">
        <v>236</v>
      </c>
      <c r="B280" t="s">
        <v>584</v>
      </c>
      <c r="C280" t="s">
        <v>585</v>
      </c>
    </row>
    <row r="281" spans="1:3">
      <c r="A281">
        <v>237</v>
      </c>
      <c r="B281" t="s">
        <v>586</v>
      </c>
      <c r="C281" t="s">
        <v>587</v>
      </c>
    </row>
    <row r="282" spans="1:3">
      <c r="A282">
        <v>238</v>
      </c>
      <c r="B282" t="s">
        <v>102</v>
      </c>
      <c r="C282" t="s">
        <v>588</v>
      </c>
    </row>
    <row r="283" spans="1:3">
      <c r="A283">
        <v>239</v>
      </c>
      <c r="B283" t="s">
        <v>589</v>
      </c>
      <c r="C283" t="s">
        <v>590</v>
      </c>
    </row>
    <row r="284" spans="1:3">
      <c r="A284">
        <v>240</v>
      </c>
      <c r="B284" t="s">
        <v>591</v>
      </c>
      <c r="C284" t="s">
        <v>592</v>
      </c>
    </row>
    <row r="285" spans="1:3">
      <c r="A285">
        <v>241</v>
      </c>
      <c r="B285" t="s">
        <v>593</v>
      </c>
      <c r="C285" t="s">
        <v>594</v>
      </c>
    </row>
    <row r="286" spans="1:3">
      <c r="A286">
        <v>242</v>
      </c>
      <c r="B286" t="s">
        <v>595</v>
      </c>
      <c r="C286" t="s">
        <v>595</v>
      </c>
    </row>
    <row r="287" spans="1:3">
      <c r="A287">
        <v>243</v>
      </c>
      <c r="B287" t="s">
        <v>103</v>
      </c>
      <c r="C287" t="s">
        <v>596</v>
      </c>
    </row>
    <row r="288" spans="1:3">
      <c r="A288">
        <v>244</v>
      </c>
      <c r="B288" t="s">
        <v>597</v>
      </c>
      <c r="C288" t="s">
        <v>597</v>
      </c>
    </row>
    <row r="289" spans="1:3">
      <c r="A289">
        <v>245</v>
      </c>
      <c r="B289" t="s">
        <v>598</v>
      </c>
      <c r="C289" t="s">
        <v>599</v>
      </c>
    </row>
    <row r="290" spans="1:3">
      <c r="A290">
        <v>246</v>
      </c>
      <c r="B290" t="s">
        <v>600</v>
      </c>
      <c r="C290" t="s">
        <v>600</v>
      </c>
    </row>
    <row r="291" spans="1:3">
      <c r="A291">
        <v>247</v>
      </c>
      <c r="B291" t="s">
        <v>601</v>
      </c>
      <c r="C291" t="s">
        <v>602</v>
      </c>
    </row>
    <row r="292" spans="1:3">
      <c r="A292">
        <v>248</v>
      </c>
      <c r="B292" t="s">
        <v>603</v>
      </c>
      <c r="C292" t="s">
        <v>604</v>
      </c>
    </row>
    <row r="293" spans="1:3">
      <c r="A293" t="s">
        <v>605</v>
      </c>
    </row>
    <row r="294" spans="1:3">
      <c r="A294" t="s">
        <v>155</v>
      </c>
      <c r="B294" t="s">
        <v>156</v>
      </c>
      <c r="C294" t="s">
        <v>157</v>
      </c>
    </row>
    <row r="295" spans="1:3">
      <c r="A295">
        <v>249</v>
      </c>
      <c r="B295" t="s">
        <v>606</v>
      </c>
      <c r="C295" t="s">
        <v>607</v>
      </c>
    </row>
    <row r="296" spans="1:3">
      <c r="A296">
        <v>250</v>
      </c>
      <c r="B296" t="s">
        <v>608</v>
      </c>
      <c r="C296" t="s">
        <v>609</v>
      </c>
    </row>
    <row r="297" spans="1:3">
      <c r="A297">
        <v>251</v>
      </c>
      <c r="B297" t="s">
        <v>104</v>
      </c>
      <c r="C297" t="s">
        <v>610</v>
      </c>
    </row>
    <row r="298" spans="1:3">
      <c r="A298">
        <v>252</v>
      </c>
      <c r="B298" t="s">
        <v>611</v>
      </c>
      <c r="C298" t="s">
        <v>612</v>
      </c>
    </row>
    <row r="299" spans="1:3">
      <c r="A299">
        <v>253</v>
      </c>
      <c r="B299" t="s">
        <v>613</v>
      </c>
      <c r="C299" t="s">
        <v>614</v>
      </c>
    </row>
    <row r="300" spans="1:3">
      <c r="A300">
        <v>254</v>
      </c>
      <c r="B300" t="s">
        <v>615</v>
      </c>
      <c r="C300" t="s">
        <v>616</v>
      </c>
    </row>
    <row r="301" spans="1:3">
      <c r="A301">
        <v>255</v>
      </c>
      <c r="B301" t="s">
        <v>105</v>
      </c>
      <c r="C301" t="s">
        <v>617</v>
      </c>
    </row>
    <row r="302" spans="1:3">
      <c r="A302">
        <v>256</v>
      </c>
      <c r="B302" t="s">
        <v>618</v>
      </c>
      <c r="C302" t="s">
        <v>619</v>
      </c>
    </row>
    <row r="303" spans="1:3">
      <c r="A303">
        <v>257</v>
      </c>
      <c r="B303" t="s">
        <v>620</v>
      </c>
      <c r="C303" t="s">
        <v>621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BE1CE-30A4-458D-9C82-DEC3D7228A29}">
  <dimension ref="A1:P355"/>
  <sheetViews>
    <sheetView workbookViewId="0">
      <selection activeCell="B2" sqref="B2"/>
    </sheetView>
  </sheetViews>
  <sheetFormatPr defaultRowHeight="13.5"/>
  <sheetData>
    <row r="1" spans="1:16">
      <c r="A1" t="s">
        <v>106</v>
      </c>
      <c r="B1" t="s">
        <v>107</v>
      </c>
      <c r="C1" t="s">
        <v>108</v>
      </c>
      <c r="D1" t="s">
        <v>109</v>
      </c>
      <c r="E1" t="s">
        <v>110</v>
      </c>
      <c r="F1" t="s">
        <v>111</v>
      </c>
      <c r="G1" t="s">
        <v>112</v>
      </c>
      <c r="H1" t="s">
        <v>113</v>
      </c>
      <c r="I1" t="s">
        <v>114</v>
      </c>
      <c r="J1" t="s">
        <v>115</v>
      </c>
      <c r="K1" t="s">
        <v>116</v>
      </c>
      <c r="L1" t="s">
        <v>117</v>
      </c>
      <c r="M1" t="s">
        <v>118</v>
      </c>
      <c r="N1" t="s">
        <v>119</v>
      </c>
      <c r="O1" t="s">
        <v>120</v>
      </c>
      <c r="P1" t="s">
        <v>121</v>
      </c>
    </row>
    <row r="2" spans="1:16">
      <c r="A2">
        <v>1000</v>
      </c>
      <c r="B2" t="s">
        <v>54</v>
      </c>
      <c r="C2" t="s">
        <v>623</v>
      </c>
      <c r="D2" t="s">
        <v>623</v>
      </c>
      <c r="E2" t="s">
        <v>623</v>
      </c>
      <c r="F2" t="s">
        <v>623</v>
      </c>
      <c r="G2">
        <v>13</v>
      </c>
      <c r="L2" t="s">
        <v>39</v>
      </c>
      <c r="M2" t="s">
        <v>39</v>
      </c>
      <c r="N2" t="s">
        <v>39</v>
      </c>
      <c r="O2" t="s">
        <v>39</v>
      </c>
      <c r="P2" t="s">
        <v>39</v>
      </c>
    </row>
    <row r="3" spans="1:16">
      <c r="A3">
        <v>1001</v>
      </c>
      <c r="B3" t="s">
        <v>128</v>
      </c>
      <c r="C3" t="s">
        <v>623</v>
      </c>
      <c r="D3" t="s">
        <v>623</v>
      </c>
      <c r="E3" t="s">
        <v>623</v>
      </c>
      <c r="F3" t="s">
        <v>623</v>
      </c>
      <c r="G3">
        <v>257</v>
      </c>
      <c r="L3" t="s">
        <v>39</v>
      </c>
      <c r="M3" t="s">
        <v>39</v>
      </c>
      <c r="N3" t="s">
        <v>39</v>
      </c>
      <c r="O3" t="s">
        <v>39</v>
      </c>
      <c r="P3" t="s">
        <v>39</v>
      </c>
    </row>
    <row r="4" spans="1:16">
      <c r="A4">
        <v>1002</v>
      </c>
      <c r="B4" t="s">
        <v>125</v>
      </c>
      <c r="C4" t="s">
        <v>623</v>
      </c>
      <c r="D4" t="s">
        <v>623</v>
      </c>
      <c r="E4" t="s">
        <v>623</v>
      </c>
      <c r="F4" t="s">
        <v>623</v>
      </c>
      <c r="G4">
        <v>1</v>
      </c>
      <c r="L4" t="s">
        <v>39</v>
      </c>
      <c r="M4" t="s">
        <v>39</v>
      </c>
      <c r="N4" t="s">
        <v>39</v>
      </c>
      <c r="O4" t="s">
        <v>39</v>
      </c>
      <c r="P4" t="s">
        <v>39</v>
      </c>
    </row>
    <row r="5" spans="1:16">
      <c r="A5">
        <v>1003</v>
      </c>
      <c r="B5" t="s">
        <v>76</v>
      </c>
      <c r="C5" t="s">
        <v>623</v>
      </c>
      <c r="D5" t="s">
        <v>623</v>
      </c>
      <c r="E5" t="s">
        <v>623</v>
      </c>
      <c r="F5" t="s">
        <v>623</v>
      </c>
      <c r="G5">
        <v>67</v>
      </c>
      <c r="L5" t="s">
        <v>39</v>
      </c>
      <c r="M5" t="s">
        <v>39</v>
      </c>
      <c r="N5" t="s">
        <v>39</v>
      </c>
      <c r="O5" t="s">
        <v>39</v>
      </c>
      <c r="P5" t="s">
        <v>39</v>
      </c>
    </row>
    <row r="6" spans="1:16">
      <c r="A6">
        <v>1004</v>
      </c>
      <c r="B6" t="s">
        <v>125</v>
      </c>
      <c r="C6" t="s">
        <v>623</v>
      </c>
      <c r="D6" t="s">
        <v>623</v>
      </c>
      <c r="E6" t="s">
        <v>623</v>
      </c>
      <c r="F6" t="s">
        <v>623</v>
      </c>
      <c r="G6">
        <v>1</v>
      </c>
      <c r="L6" t="s">
        <v>39</v>
      </c>
      <c r="M6" t="s">
        <v>39</v>
      </c>
      <c r="N6" t="s">
        <v>39</v>
      </c>
      <c r="O6" t="s">
        <v>39</v>
      </c>
      <c r="P6" t="s">
        <v>39</v>
      </c>
    </row>
    <row r="7" spans="1:16">
      <c r="A7">
        <v>1005</v>
      </c>
      <c r="B7" t="s">
        <v>72</v>
      </c>
      <c r="C7" t="s">
        <v>623</v>
      </c>
      <c r="D7" t="s">
        <v>623</v>
      </c>
      <c r="E7" t="s">
        <v>623</v>
      </c>
      <c r="F7" t="s">
        <v>623</v>
      </c>
      <c r="G7">
        <v>54</v>
      </c>
      <c r="L7" t="s">
        <v>39</v>
      </c>
      <c r="M7" t="s">
        <v>39</v>
      </c>
      <c r="N7" t="s">
        <v>39</v>
      </c>
      <c r="O7" t="s">
        <v>39</v>
      </c>
      <c r="P7" t="s">
        <v>39</v>
      </c>
    </row>
    <row r="8" spans="1:16">
      <c r="A8">
        <v>1006</v>
      </c>
      <c r="B8" t="s">
        <v>72</v>
      </c>
      <c r="C8" t="s">
        <v>623</v>
      </c>
      <c r="D8" t="s">
        <v>623</v>
      </c>
      <c r="E8" t="s">
        <v>623</v>
      </c>
      <c r="F8" t="s">
        <v>623</v>
      </c>
      <c r="G8">
        <v>54</v>
      </c>
      <c r="L8" t="s">
        <v>39</v>
      </c>
      <c r="M8" t="s">
        <v>39</v>
      </c>
      <c r="N8" t="s">
        <v>39</v>
      </c>
      <c r="O8" t="s">
        <v>39</v>
      </c>
      <c r="P8" t="s">
        <v>39</v>
      </c>
    </row>
    <row r="9" spans="1:16">
      <c r="A9">
        <v>1007</v>
      </c>
      <c r="B9" t="s">
        <v>76</v>
      </c>
      <c r="C9" t="s">
        <v>623</v>
      </c>
      <c r="D9" t="s">
        <v>623</v>
      </c>
      <c r="E9" t="s">
        <v>623</v>
      </c>
      <c r="F9" t="s">
        <v>623</v>
      </c>
      <c r="G9">
        <v>67</v>
      </c>
      <c r="L9" t="s">
        <v>39</v>
      </c>
      <c r="M9" t="s">
        <v>39</v>
      </c>
      <c r="N9" t="s">
        <v>39</v>
      </c>
      <c r="O9" t="s">
        <v>39</v>
      </c>
      <c r="P9" t="s">
        <v>39</v>
      </c>
    </row>
    <row r="10" spans="1:16">
      <c r="A10">
        <v>1008</v>
      </c>
      <c r="B10" t="s">
        <v>126</v>
      </c>
      <c r="C10" t="s">
        <v>623</v>
      </c>
      <c r="D10" t="s">
        <v>623</v>
      </c>
      <c r="E10" t="s">
        <v>623</v>
      </c>
      <c r="F10" t="s">
        <v>623</v>
      </c>
      <c r="G10">
        <v>8</v>
      </c>
      <c r="L10" t="s">
        <v>39</v>
      </c>
      <c r="M10" t="s">
        <v>39</v>
      </c>
      <c r="N10" t="s">
        <v>39</v>
      </c>
      <c r="O10" t="s">
        <v>39</v>
      </c>
      <c r="P10" t="s">
        <v>39</v>
      </c>
    </row>
    <row r="11" spans="1:16">
      <c r="A11">
        <v>1009</v>
      </c>
      <c r="B11" t="s">
        <v>61</v>
      </c>
      <c r="C11" t="s">
        <v>623</v>
      </c>
      <c r="D11" t="s">
        <v>623</v>
      </c>
      <c r="E11" t="s">
        <v>623</v>
      </c>
      <c r="F11" t="s">
        <v>623</v>
      </c>
      <c r="G11">
        <v>25</v>
      </c>
      <c r="L11" t="s">
        <v>39</v>
      </c>
      <c r="M11" t="s">
        <v>39</v>
      </c>
      <c r="N11" t="s">
        <v>39</v>
      </c>
      <c r="O11" t="s">
        <v>39</v>
      </c>
      <c r="P11" t="s">
        <v>39</v>
      </c>
    </row>
    <row r="12" spans="1:16">
      <c r="A12">
        <v>1010</v>
      </c>
      <c r="B12" t="s">
        <v>48</v>
      </c>
      <c r="C12" t="s">
        <v>624</v>
      </c>
      <c r="D12" t="s">
        <v>623</v>
      </c>
      <c r="E12" t="s">
        <v>623</v>
      </c>
      <c r="F12" t="s">
        <v>623</v>
      </c>
      <c r="G12">
        <v>4</v>
      </c>
      <c r="H12">
        <v>4</v>
      </c>
      <c r="L12" t="s">
        <v>39</v>
      </c>
      <c r="M12" t="s">
        <v>123</v>
      </c>
      <c r="N12" t="s">
        <v>39</v>
      </c>
      <c r="O12" t="s">
        <v>39</v>
      </c>
      <c r="P12" t="s">
        <v>39</v>
      </c>
    </row>
    <row r="13" spans="1:16">
      <c r="A13">
        <v>1011</v>
      </c>
      <c r="B13" t="s">
        <v>47</v>
      </c>
      <c r="C13" t="s">
        <v>623</v>
      </c>
      <c r="D13" t="s">
        <v>623</v>
      </c>
      <c r="E13" t="s">
        <v>623</v>
      </c>
      <c r="F13" t="s">
        <v>623</v>
      </c>
      <c r="G13">
        <v>3</v>
      </c>
      <c r="L13" t="s">
        <v>39</v>
      </c>
      <c r="M13" t="s">
        <v>39</v>
      </c>
      <c r="N13" t="s">
        <v>39</v>
      </c>
      <c r="O13" t="s">
        <v>39</v>
      </c>
      <c r="P13" t="s">
        <v>39</v>
      </c>
    </row>
    <row r="14" spans="1:16">
      <c r="A14">
        <v>1012</v>
      </c>
      <c r="B14" t="s">
        <v>133</v>
      </c>
      <c r="C14" t="s">
        <v>623</v>
      </c>
      <c r="D14" t="s">
        <v>623</v>
      </c>
      <c r="E14" t="s">
        <v>623</v>
      </c>
      <c r="F14" t="s">
        <v>623</v>
      </c>
      <c r="G14">
        <v>129</v>
      </c>
      <c r="L14" t="s">
        <v>39</v>
      </c>
      <c r="M14" t="s">
        <v>39</v>
      </c>
      <c r="N14" t="s">
        <v>39</v>
      </c>
      <c r="O14" t="s">
        <v>39</v>
      </c>
      <c r="P14" t="s">
        <v>39</v>
      </c>
    </row>
    <row r="15" spans="1:16">
      <c r="A15">
        <v>1013</v>
      </c>
      <c r="B15" t="s">
        <v>133</v>
      </c>
      <c r="C15" t="s">
        <v>623</v>
      </c>
      <c r="D15" t="s">
        <v>623</v>
      </c>
      <c r="E15" t="s">
        <v>623</v>
      </c>
      <c r="F15" t="s">
        <v>623</v>
      </c>
      <c r="G15">
        <v>129</v>
      </c>
      <c r="L15" t="s">
        <v>39</v>
      </c>
      <c r="M15" t="s">
        <v>39</v>
      </c>
      <c r="N15" t="s">
        <v>39</v>
      </c>
      <c r="O15" t="s">
        <v>39</v>
      </c>
      <c r="P15" t="s">
        <v>39</v>
      </c>
    </row>
    <row r="16" spans="1:16">
      <c r="A16">
        <v>1014</v>
      </c>
      <c r="B16" t="s">
        <v>131</v>
      </c>
      <c r="C16" t="s">
        <v>623</v>
      </c>
      <c r="D16" t="s">
        <v>623</v>
      </c>
      <c r="E16" t="s">
        <v>623</v>
      </c>
      <c r="F16" t="s">
        <v>623</v>
      </c>
      <c r="G16">
        <v>171</v>
      </c>
      <c r="L16" t="s">
        <v>39</v>
      </c>
      <c r="M16" t="s">
        <v>39</v>
      </c>
      <c r="N16" t="s">
        <v>39</v>
      </c>
      <c r="O16" t="s">
        <v>39</v>
      </c>
      <c r="P16" t="s">
        <v>39</v>
      </c>
    </row>
    <row r="17" spans="1:16">
      <c r="A17">
        <v>1015</v>
      </c>
      <c r="B17" t="s">
        <v>132</v>
      </c>
      <c r="C17" t="s">
        <v>62</v>
      </c>
      <c r="D17" t="s">
        <v>623</v>
      </c>
      <c r="E17" t="s">
        <v>623</v>
      </c>
      <c r="F17" t="s">
        <v>623</v>
      </c>
      <c r="G17">
        <v>10</v>
      </c>
      <c r="H17">
        <v>26</v>
      </c>
      <c r="L17" t="s">
        <v>39</v>
      </c>
      <c r="M17" t="s">
        <v>39</v>
      </c>
      <c r="N17" t="s">
        <v>39</v>
      </c>
      <c r="O17" t="s">
        <v>39</v>
      </c>
      <c r="P17" t="s">
        <v>39</v>
      </c>
    </row>
    <row r="18" spans="1:16">
      <c r="A18">
        <v>1016</v>
      </c>
      <c r="B18" t="s">
        <v>76</v>
      </c>
      <c r="C18" t="s">
        <v>623</v>
      </c>
      <c r="D18" t="s">
        <v>623</v>
      </c>
      <c r="E18" t="s">
        <v>623</v>
      </c>
      <c r="F18" t="s">
        <v>623</v>
      </c>
      <c r="G18">
        <v>67</v>
      </c>
      <c r="L18" t="s">
        <v>39</v>
      </c>
      <c r="M18" t="s">
        <v>39</v>
      </c>
      <c r="N18" t="s">
        <v>39</v>
      </c>
      <c r="O18" t="s">
        <v>39</v>
      </c>
      <c r="P18" t="s">
        <v>39</v>
      </c>
    </row>
    <row r="19" spans="1:16">
      <c r="A19">
        <v>1017</v>
      </c>
      <c r="B19" t="s">
        <v>105</v>
      </c>
      <c r="C19" t="s">
        <v>623</v>
      </c>
      <c r="D19" t="s">
        <v>623</v>
      </c>
      <c r="E19" t="s">
        <v>623</v>
      </c>
      <c r="F19" t="s">
        <v>623</v>
      </c>
      <c r="G19">
        <v>255</v>
      </c>
      <c r="L19" t="s">
        <v>39</v>
      </c>
      <c r="M19" t="s">
        <v>39</v>
      </c>
      <c r="N19" t="s">
        <v>39</v>
      </c>
      <c r="O19" t="s">
        <v>39</v>
      </c>
      <c r="P19" t="s">
        <v>39</v>
      </c>
    </row>
    <row r="20" spans="1:16">
      <c r="A20">
        <v>1018</v>
      </c>
      <c r="B20" t="s">
        <v>74</v>
      </c>
      <c r="C20" t="s">
        <v>623</v>
      </c>
      <c r="D20" t="s">
        <v>623</v>
      </c>
      <c r="E20" t="s">
        <v>623</v>
      </c>
      <c r="F20" t="s">
        <v>623</v>
      </c>
      <c r="G20">
        <v>56</v>
      </c>
      <c r="L20" t="s">
        <v>39</v>
      </c>
      <c r="M20" t="s">
        <v>39</v>
      </c>
      <c r="N20" t="s">
        <v>39</v>
      </c>
      <c r="O20" t="s">
        <v>39</v>
      </c>
      <c r="P20" t="s">
        <v>39</v>
      </c>
    </row>
    <row r="21" spans="1:16">
      <c r="A21">
        <v>1019</v>
      </c>
      <c r="B21" t="s">
        <v>85</v>
      </c>
      <c r="C21" t="s">
        <v>88</v>
      </c>
      <c r="D21" t="s">
        <v>89</v>
      </c>
      <c r="E21" t="s">
        <v>623</v>
      </c>
      <c r="F21" t="s">
        <v>623</v>
      </c>
      <c r="G21">
        <v>119</v>
      </c>
      <c r="H21">
        <v>163</v>
      </c>
      <c r="I21">
        <v>164</v>
      </c>
      <c r="L21" t="s">
        <v>39</v>
      </c>
      <c r="M21" t="s">
        <v>39</v>
      </c>
      <c r="N21" t="s">
        <v>39</v>
      </c>
      <c r="O21" t="s">
        <v>39</v>
      </c>
      <c r="P21" t="s">
        <v>39</v>
      </c>
    </row>
    <row r="22" spans="1:16">
      <c r="A22">
        <v>1020</v>
      </c>
      <c r="B22" t="s">
        <v>129</v>
      </c>
      <c r="C22" t="s">
        <v>623</v>
      </c>
      <c r="D22" t="s">
        <v>623</v>
      </c>
      <c r="E22" t="s">
        <v>623</v>
      </c>
      <c r="F22" t="s">
        <v>623</v>
      </c>
      <c r="G22">
        <v>49</v>
      </c>
      <c r="L22" t="s">
        <v>39</v>
      </c>
      <c r="M22" t="s">
        <v>39</v>
      </c>
      <c r="N22" t="s">
        <v>39</v>
      </c>
      <c r="O22" t="s">
        <v>39</v>
      </c>
      <c r="P22" t="s">
        <v>39</v>
      </c>
    </row>
    <row r="23" spans="1:16">
      <c r="A23">
        <v>1021</v>
      </c>
      <c r="B23" t="s">
        <v>76</v>
      </c>
      <c r="C23" t="s">
        <v>623</v>
      </c>
      <c r="D23" t="s">
        <v>623</v>
      </c>
      <c r="E23" t="s">
        <v>623</v>
      </c>
      <c r="F23" t="s">
        <v>623</v>
      </c>
      <c r="G23">
        <v>67</v>
      </c>
      <c r="L23" t="s">
        <v>39</v>
      </c>
      <c r="M23" t="s">
        <v>39</v>
      </c>
      <c r="N23" t="s">
        <v>39</v>
      </c>
      <c r="O23" t="s">
        <v>39</v>
      </c>
      <c r="P23" t="s">
        <v>39</v>
      </c>
    </row>
    <row r="24" spans="1:16">
      <c r="A24">
        <v>1022</v>
      </c>
      <c r="B24" t="s">
        <v>76</v>
      </c>
      <c r="C24" t="s">
        <v>79</v>
      </c>
      <c r="D24" t="s">
        <v>623</v>
      </c>
      <c r="E24" t="s">
        <v>623</v>
      </c>
      <c r="F24" t="s">
        <v>623</v>
      </c>
      <c r="G24">
        <v>67</v>
      </c>
      <c r="H24">
        <v>89</v>
      </c>
      <c r="L24" t="s">
        <v>39</v>
      </c>
      <c r="M24" t="s">
        <v>39</v>
      </c>
      <c r="N24" t="s">
        <v>39</v>
      </c>
      <c r="O24" t="s">
        <v>39</v>
      </c>
      <c r="P24" t="s">
        <v>39</v>
      </c>
    </row>
    <row r="25" spans="1:16">
      <c r="A25">
        <v>1023</v>
      </c>
      <c r="B25" t="s">
        <v>76</v>
      </c>
      <c r="C25" t="s">
        <v>623</v>
      </c>
      <c r="D25" t="s">
        <v>623</v>
      </c>
      <c r="E25" t="s">
        <v>623</v>
      </c>
      <c r="F25" t="s">
        <v>623</v>
      </c>
      <c r="G25">
        <v>67</v>
      </c>
      <c r="L25" t="s">
        <v>39</v>
      </c>
      <c r="M25" t="s">
        <v>39</v>
      </c>
      <c r="N25" t="s">
        <v>39</v>
      </c>
      <c r="O25" t="s">
        <v>39</v>
      </c>
      <c r="P25" t="s">
        <v>39</v>
      </c>
    </row>
    <row r="26" spans="1:16">
      <c r="A26">
        <v>1024</v>
      </c>
      <c r="B26" t="s">
        <v>69</v>
      </c>
      <c r="C26" t="s">
        <v>623</v>
      </c>
      <c r="D26" t="s">
        <v>623</v>
      </c>
      <c r="E26" t="s">
        <v>623</v>
      </c>
      <c r="F26" t="s">
        <v>623</v>
      </c>
      <c r="G26">
        <v>44</v>
      </c>
      <c r="L26" t="s">
        <v>39</v>
      </c>
      <c r="M26" t="s">
        <v>39</v>
      </c>
      <c r="N26" t="s">
        <v>39</v>
      </c>
      <c r="O26" t="s">
        <v>39</v>
      </c>
      <c r="P26" t="s">
        <v>39</v>
      </c>
    </row>
    <row r="27" spans="1:16">
      <c r="A27">
        <v>1025</v>
      </c>
      <c r="B27" t="s">
        <v>73</v>
      </c>
      <c r="C27" t="s">
        <v>623</v>
      </c>
      <c r="D27" t="s">
        <v>623</v>
      </c>
      <c r="E27" t="s">
        <v>623</v>
      </c>
      <c r="F27" t="s">
        <v>623</v>
      </c>
      <c r="G27">
        <v>55</v>
      </c>
      <c r="L27" t="s">
        <v>39</v>
      </c>
      <c r="M27" t="s">
        <v>39</v>
      </c>
      <c r="N27" t="s">
        <v>39</v>
      </c>
      <c r="O27" t="s">
        <v>39</v>
      </c>
      <c r="P27" t="s">
        <v>39</v>
      </c>
    </row>
    <row r="28" spans="1:16">
      <c r="A28">
        <v>1026</v>
      </c>
      <c r="B28" t="s">
        <v>625</v>
      </c>
      <c r="C28" t="s">
        <v>623</v>
      </c>
      <c r="D28" t="s">
        <v>623</v>
      </c>
      <c r="E28" t="s">
        <v>623</v>
      </c>
      <c r="F28" t="s">
        <v>623</v>
      </c>
      <c r="G28">
        <v>57</v>
      </c>
      <c r="L28" t="s">
        <v>123</v>
      </c>
      <c r="M28" t="s">
        <v>39</v>
      </c>
      <c r="N28" t="s">
        <v>39</v>
      </c>
      <c r="O28" t="s">
        <v>39</v>
      </c>
      <c r="P28" t="s">
        <v>39</v>
      </c>
    </row>
    <row r="29" spans="1:16">
      <c r="A29">
        <v>1027</v>
      </c>
      <c r="B29" t="s">
        <v>61</v>
      </c>
      <c r="C29" t="s">
        <v>623</v>
      </c>
      <c r="D29" t="s">
        <v>623</v>
      </c>
      <c r="E29" t="s">
        <v>623</v>
      </c>
      <c r="F29" t="s">
        <v>623</v>
      </c>
      <c r="G29">
        <v>25</v>
      </c>
      <c r="L29" t="s">
        <v>39</v>
      </c>
      <c r="M29" t="s">
        <v>39</v>
      </c>
      <c r="N29" t="s">
        <v>39</v>
      </c>
      <c r="O29" t="s">
        <v>39</v>
      </c>
      <c r="P29" t="s">
        <v>39</v>
      </c>
    </row>
    <row r="30" spans="1:16">
      <c r="A30">
        <v>1028</v>
      </c>
      <c r="B30" t="s">
        <v>145</v>
      </c>
      <c r="C30" t="s">
        <v>623</v>
      </c>
      <c r="D30" t="s">
        <v>623</v>
      </c>
      <c r="E30" t="s">
        <v>623</v>
      </c>
      <c r="F30" t="s">
        <v>623</v>
      </c>
      <c r="G30">
        <v>64</v>
      </c>
      <c r="L30" t="s">
        <v>39</v>
      </c>
      <c r="M30" t="s">
        <v>39</v>
      </c>
      <c r="N30" t="s">
        <v>39</v>
      </c>
      <c r="O30" t="s">
        <v>39</v>
      </c>
      <c r="P30" t="s">
        <v>39</v>
      </c>
    </row>
    <row r="31" spans="1:16">
      <c r="A31">
        <v>1029</v>
      </c>
      <c r="B31" t="s">
        <v>128</v>
      </c>
      <c r="C31" t="s">
        <v>623</v>
      </c>
      <c r="D31" t="s">
        <v>623</v>
      </c>
      <c r="E31" t="s">
        <v>623</v>
      </c>
      <c r="F31" t="s">
        <v>623</v>
      </c>
      <c r="G31">
        <v>257</v>
      </c>
      <c r="L31" t="s">
        <v>39</v>
      </c>
      <c r="M31" t="s">
        <v>39</v>
      </c>
      <c r="N31" t="s">
        <v>39</v>
      </c>
      <c r="O31" t="s">
        <v>39</v>
      </c>
      <c r="P31" t="s">
        <v>39</v>
      </c>
    </row>
    <row r="32" spans="1:16">
      <c r="A32">
        <v>1030</v>
      </c>
      <c r="B32" t="s">
        <v>54</v>
      </c>
      <c r="C32" t="s">
        <v>623</v>
      </c>
      <c r="D32" t="s">
        <v>623</v>
      </c>
      <c r="E32" t="s">
        <v>623</v>
      </c>
      <c r="F32" t="s">
        <v>623</v>
      </c>
      <c r="G32">
        <v>13</v>
      </c>
      <c r="L32" t="s">
        <v>39</v>
      </c>
      <c r="M32" t="s">
        <v>39</v>
      </c>
      <c r="N32" t="s">
        <v>39</v>
      </c>
      <c r="O32" t="s">
        <v>39</v>
      </c>
      <c r="P32" t="s">
        <v>39</v>
      </c>
    </row>
    <row r="33" spans="1:16">
      <c r="A33">
        <v>1031</v>
      </c>
      <c r="B33" t="s">
        <v>124</v>
      </c>
      <c r="C33" t="s">
        <v>623</v>
      </c>
      <c r="D33" t="s">
        <v>623</v>
      </c>
      <c r="E33" t="s">
        <v>623</v>
      </c>
      <c r="F33" t="s">
        <v>623</v>
      </c>
      <c r="G33">
        <v>28</v>
      </c>
      <c r="L33" t="s">
        <v>39</v>
      </c>
      <c r="M33" t="s">
        <v>39</v>
      </c>
      <c r="N33" t="s">
        <v>39</v>
      </c>
      <c r="O33" t="s">
        <v>39</v>
      </c>
      <c r="P33" t="s">
        <v>39</v>
      </c>
    </row>
    <row r="34" spans="1:16">
      <c r="A34">
        <v>1032</v>
      </c>
      <c r="B34" t="s">
        <v>76</v>
      </c>
      <c r="C34" t="s">
        <v>623</v>
      </c>
      <c r="D34" t="s">
        <v>623</v>
      </c>
      <c r="E34" t="s">
        <v>623</v>
      </c>
      <c r="F34" t="s">
        <v>623</v>
      </c>
      <c r="G34">
        <v>67</v>
      </c>
      <c r="L34" t="s">
        <v>39</v>
      </c>
      <c r="M34" t="s">
        <v>39</v>
      </c>
      <c r="N34" t="s">
        <v>39</v>
      </c>
      <c r="O34" t="s">
        <v>39</v>
      </c>
      <c r="P34" t="s">
        <v>39</v>
      </c>
    </row>
    <row r="35" spans="1:16">
      <c r="A35">
        <v>1033</v>
      </c>
      <c r="B35" t="s">
        <v>53</v>
      </c>
      <c r="C35" t="s">
        <v>623</v>
      </c>
      <c r="D35" t="s">
        <v>623</v>
      </c>
      <c r="E35" t="s">
        <v>623</v>
      </c>
      <c r="F35" t="s">
        <v>623</v>
      </c>
      <c r="G35">
        <v>12</v>
      </c>
      <c r="L35" t="s">
        <v>39</v>
      </c>
      <c r="M35" t="s">
        <v>39</v>
      </c>
      <c r="N35" t="s">
        <v>39</v>
      </c>
      <c r="O35" t="s">
        <v>39</v>
      </c>
      <c r="P35" t="s">
        <v>39</v>
      </c>
    </row>
    <row r="36" spans="1:16">
      <c r="A36">
        <v>1034</v>
      </c>
      <c r="B36" t="s">
        <v>47</v>
      </c>
      <c r="C36" t="s">
        <v>623</v>
      </c>
      <c r="D36" t="s">
        <v>623</v>
      </c>
      <c r="E36" t="s">
        <v>623</v>
      </c>
      <c r="F36" t="s">
        <v>623</v>
      </c>
      <c r="G36">
        <v>3</v>
      </c>
      <c r="L36" t="s">
        <v>39</v>
      </c>
      <c r="M36" t="s">
        <v>39</v>
      </c>
      <c r="N36" t="s">
        <v>39</v>
      </c>
      <c r="O36" t="s">
        <v>39</v>
      </c>
      <c r="P36" t="s">
        <v>39</v>
      </c>
    </row>
    <row r="37" spans="1:16">
      <c r="A37">
        <v>1035</v>
      </c>
      <c r="B37" t="s">
        <v>54</v>
      </c>
      <c r="C37" t="s">
        <v>623</v>
      </c>
      <c r="D37" t="s">
        <v>623</v>
      </c>
      <c r="E37" t="s">
        <v>623</v>
      </c>
      <c r="F37" t="s">
        <v>623</v>
      </c>
      <c r="G37">
        <v>13</v>
      </c>
      <c r="L37" t="s">
        <v>39</v>
      </c>
      <c r="M37" t="s">
        <v>39</v>
      </c>
      <c r="N37" t="s">
        <v>39</v>
      </c>
      <c r="O37" t="s">
        <v>39</v>
      </c>
      <c r="P37" t="s">
        <v>39</v>
      </c>
    </row>
    <row r="38" spans="1:16">
      <c r="A38">
        <v>1036</v>
      </c>
      <c r="B38" t="s">
        <v>76</v>
      </c>
      <c r="C38" t="s">
        <v>623</v>
      </c>
      <c r="D38" t="s">
        <v>623</v>
      </c>
      <c r="E38" t="s">
        <v>623</v>
      </c>
      <c r="F38" t="s">
        <v>623</v>
      </c>
      <c r="G38">
        <v>67</v>
      </c>
      <c r="L38" t="s">
        <v>39</v>
      </c>
      <c r="M38" t="s">
        <v>39</v>
      </c>
      <c r="N38" t="s">
        <v>39</v>
      </c>
      <c r="O38" t="s">
        <v>39</v>
      </c>
      <c r="P38" t="s">
        <v>39</v>
      </c>
    </row>
    <row r="39" spans="1:16">
      <c r="A39">
        <v>1037</v>
      </c>
      <c r="B39" t="s">
        <v>132</v>
      </c>
      <c r="C39" t="s">
        <v>626</v>
      </c>
      <c r="D39" t="s">
        <v>62</v>
      </c>
      <c r="E39" t="s">
        <v>623</v>
      </c>
      <c r="F39" t="s">
        <v>623</v>
      </c>
      <c r="G39">
        <v>10</v>
      </c>
      <c r="H39">
        <v>10</v>
      </c>
      <c r="I39">
        <v>26</v>
      </c>
      <c r="L39" t="s">
        <v>39</v>
      </c>
      <c r="M39" t="s">
        <v>123</v>
      </c>
      <c r="N39" t="s">
        <v>39</v>
      </c>
      <c r="O39" t="s">
        <v>39</v>
      </c>
      <c r="P39" t="s">
        <v>39</v>
      </c>
    </row>
    <row r="40" spans="1:16">
      <c r="A40">
        <v>1038</v>
      </c>
      <c r="B40" t="s">
        <v>129</v>
      </c>
      <c r="C40" t="s">
        <v>623</v>
      </c>
      <c r="D40" t="s">
        <v>623</v>
      </c>
      <c r="E40" t="s">
        <v>623</v>
      </c>
      <c r="F40" t="s">
        <v>623</v>
      </c>
      <c r="G40">
        <v>49</v>
      </c>
      <c r="L40" t="s">
        <v>39</v>
      </c>
      <c r="M40" t="s">
        <v>39</v>
      </c>
      <c r="N40" t="s">
        <v>39</v>
      </c>
      <c r="O40" t="s">
        <v>39</v>
      </c>
      <c r="P40" t="s">
        <v>39</v>
      </c>
    </row>
    <row r="41" spans="1:16">
      <c r="A41">
        <v>1039</v>
      </c>
      <c r="B41" t="s">
        <v>53</v>
      </c>
      <c r="C41" t="s">
        <v>61</v>
      </c>
      <c r="D41" t="s">
        <v>623</v>
      </c>
      <c r="E41" t="s">
        <v>623</v>
      </c>
      <c r="F41" t="s">
        <v>623</v>
      </c>
      <c r="G41">
        <v>12</v>
      </c>
      <c r="H41">
        <v>25</v>
      </c>
      <c r="L41" t="s">
        <v>39</v>
      </c>
      <c r="M41" t="s">
        <v>39</v>
      </c>
      <c r="N41" t="s">
        <v>39</v>
      </c>
      <c r="O41" t="s">
        <v>39</v>
      </c>
      <c r="P41" t="s">
        <v>39</v>
      </c>
    </row>
    <row r="42" spans="1:16">
      <c r="A42">
        <v>1040</v>
      </c>
      <c r="B42" t="s">
        <v>62</v>
      </c>
      <c r="C42" t="s">
        <v>77</v>
      </c>
      <c r="D42" t="s">
        <v>623</v>
      </c>
      <c r="E42" t="s">
        <v>623</v>
      </c>
      <c r="F42" t="s">
        <v>623</v>
      </c>
      <c r="G42">
        <v>26</v>
      </c>
      <c r="H42">
        <v>72</v>
      </c>
      <c r="L42" t="s">
        <v>39</v>
      </c>
      <c r="M42" t="s">
        <v>39</v>
      </c>
      <c r="N42" t="s">
        <v>39</v>
      </c>
      <c r="O42" t="s">
        <v>39</v>
      </c>
      <c r="P42" t="s">
        <v>39</v>
      </c>
    </row>
    <row r="43" spans="1:16">
      <c r="A43">
        <v>1041</v>
      </c>
      <c r="B43" t="s">
        <v>82</v>
      </c>
      <c r="C43" t="s">
        <v>83</v>
      </c>
      <c r="D43" t="s">
        <v>134</v>
      </c>
      <c r="E43" t="s">
        <v>623</v>
      </c>
      <c r="F43" t="s">
        <v>623</v>
      </c>
      <c r="G43">
        <v>112</v>
      </c>
      <c r="H43">
        <v>114</v>
      </c>
      <c r="I43">
        <v>118</v>
      </c>
      <c r="L43" t="s">
        <v>39</v>
      </c>
      <c r="M43" t="s">
        <v>39</v>
      </c>
      <c r="N43" t="s">
        <v>39</v>
      </c>
      <c r="O43" t="s">
        <v>39</v>
      </c>
      <c r="P43" t="s">
        <v>39</v>
      </c>
    </row>
    <row r="44" spans="1:16">
      <c r="A44">
        <v>1042</v>
      </c>
      <c r="B44" t="s">
        <v>76</v>
      </c>
      <c r="C44" t="s">
        <v>627</v>
      </c>
      <c r="D44" t="s">
        <v>623</v>
      </c>
      <c r="E44" t="s">
        <v>623</v>
      </c>
      <c r="F44" t="s">
        <v>623</v>
      </c>
      <c r="G44">
        <v>67</v>
      </c>
      <c r="H44">
        <v>67</v>
      </c>
      <c r="L44" t="s">
        <v>39</v>
      </c>
      <c r="M44" t="s">
        <v>123</v>
      </c>
      <c r="N44" t="s">
        <v>39</v>
      </c>
      <c r="O44" t="s">
        <v>39</v>
      </c>
      <c r="P44" t="s">
        <v>39</v>
      </c>
    </row>
    <row r="45" spans="1:16">
      <c r="A45">
        <v>1043</v>
      </c>
      <c r="B45" t="s">
        <v>54</v>
      </c>
      <c r="C45" t="s">
        <v>62</v>
      </c>
      <c r="D45" t="s">
        <v>623</v>
      </c>
      <c r="E45" t="s">
        <v>623</v>
      </c>
      <c r="F45" t="s">
        <v>623</v>
      </c>
      <c r="G45">
        <v>13</v>
      </c>
      <c r="H45">
        <v>26</v>
      </c>
      <c r="L45" t="s">
        <v>39</v>
      </c>
      <c r="M45" t="s">
        <v>39</v>
      </c>
      <c r="N45" t="s">
        <v>39</v>
      </c>
      <c r="O45" t="s">
        <v>39</v>
      </c>
      <c r="P45" t="s">
        <v>39</v>
      </c>
    </row>
    <row r="46" spans="1:16">
      <c r="A46">
        <v>1044</v>
      </c>
      <c r="B46" t="s">
        <v>74</v>
      </c>
      <c r="C46" t="s">
        <v>623</v>
      </c>
      <c r="D46" t="s">
        <v>623</v>
      </c>
      <c r="E46" t="s">
        <v>623</v>
      </c>
      <c r="F46" t="s">
        <v>623</v>
      </c>
      <c r="G46">
        <v>56</v>
      </c>
      <c r="L46" t="s">
        <v>39</v>
      </c>
      <c r="M46" t="s">
        <v>39</v>
      </c>
      <c r="N46" t="s">
        <v>39</v>
      </c>
      <c r="O46" t="s">
        <v>39</v>
      </c>
      <c r="P46" t="s">
        <v>39</v>
      </c>
    </row>
    <row r="47" spans="1:16">
      <c r="A47">
        <v>1045</v>
      </c>
      <c r="B47" t="s">
        <v>72</v>
      </c>
      <c r="C47" t="s">
        <v>623</v>
      </c>
      <c r="D47" t="s">
        <v>623</v>
      </c>
      <c r="E47" t="s">
        <v>623</v>
      </c>
      <c r="F47" t="s">
        <v>623</v>
      </c>
      <c r="G47">
        <v>54</v>
      </c>
      <c r="L47" t="s">
        <v>39</v>
      </c>
      <c r="M47" t="s">
        <v>39</v>
      </c>
      <c r="N47" t="s">
        <v>39</v>
      </c>
      <c r="O47" t="s">
        <v>39</v>
      </c>
      <c r="P47" t="s">
        <v>39</v>
      </c>
    </row>
    <row r="48" spans="1:16">
      <c r="A48">
        <v>1046</v>
      </c>
      <c r="B48" t="s">
        <v>52</v>
      </c>
      <c r="C48" t="s">
        <v>623</v>
      </c>
      <c r="D48" t="s">
        <v>623</v>
      </c>
      <c r="E48" t="s">
        <v>623</v>
      </c>
      <c r="F48" t="s">
        <v>623</v>
      </c>
      <c r="G48">
        <v>11</v>
      </c>
      <c r="L48" t="s">
        <v>39</v>
      </c>
      <c r="M48" t="s">
        <v>39</v>
      </c>
      <c r="N48" t="s">
        <v>39</v>
      </c>
      <c r="O48" t="s">
        <v>39</v>
      </c>
      <c r="P48" t="s">
        <v>39</v>
      </c>
    </row>
    <row r="49" spans="1:16">
      <c r="A49">
        <v>1047</v>
      </c>
      <c r="B49" t="s">
        <v>48</v>
      </c>
      <c r="C49" t="s">
        <v>49</v>
      </c>
      <c r="D49" t="s">
        <v>51</v>
      </c>
      <c r="E49" t="s">
        <v>126</v>
      </c>
      <c r="F49" t="s">
        <v>623</v>
      </c>
      <c r="G49">
        <v>4</v>
      </c>
      <c r="H49">
        <v>5</v>
      </c>
      <c r="I49">
        <v>7</v>
      </c>
      <c r="J49">
        <v>8</v>
      </c>
      <c r="L49" t="s">
        <v>39</v>
      </c>
      <c r="M49" t="s">
        <v>39</v>
      </c>
      <c r="N49" t="s">
        <v>39</v>
      </c>
      <c r="O49" t="s">
        <v>39</v>
      </c>
      <c r="P49" t="s">
        <v>39</v>
      </c>
    </row>
    <row r="50" spans="1:16">
      <c r="A50">
        <v>1048</v>
      </c>
      <c r="B50" t="s">
        <v>128</v>
      </c>
      <c r="C50" t="s">
        <v>623</v>
      </c>
      <c r="D50" t="s">
        <v>623</v>
      </c>
      <c r="E50" t="s">
        <v>623</v>
      </c>
      <c r="F50" t="s">
        <v>623</v>
      </c>
      <c r="G50">
        <v>257</v>
      </c>
      <c r="L50" t="s">
        <v>39</v>
      </c>
      <c r="M50" t="s">
        <v>39</v>
      </c>
      <c r="N50" t="s">
        <v>39</v>
      </c>
      <c r="O50" t="s">
        <v>39</v>
      </c>
      <c r="P50" t="s">
        <v>39</v>
      </c>
    </row>
    <row r="51" spans="1:16">
      <c r="A51">
        <v>1049</v>
      </c>
      <c r="B51" t="s">
        <v>54</v>
      </c>
      <c r="C51" t="s">
        <v>126</v>
      </c>
      <c r="D51" t="s">
        <v>628</v>
      </c>
      <c r="E51" t="s">
        <v>623</v>
      </c>
      <c r="F51" t="s">
        <v>623</v>
      </c>
      <c r="G51">
        <v>13</v>
      </c>
      <c r="H51">
        <v>8</v>
      </c>
      <c r="I51">
        <v>8</v>
      </c>
      <c r="L51" t="s">
        <v>39</v>
      </c>
      <c r="M51" t="s">
        <v>39</v>
      </c>
      <c r="N51" t="s">
        <v>123</v>
      </c>
      <c r="O51" t="s">
        <v>39</v>
      </c>
      <c r="P51" t="s">
        <v>39</v>
      </c>
    </row>
    <row r="52" spans="1:16">
      <c r="A52">
        <v>1050</v>
      </c>
      <c r="B52" t="s">
        <v>53</v>
      </c>
      <c r="C52" t="s">
        <v>54</v>
      </c>
      <c r="D52" t="s">
        <v>623</v>
      </c>
      <c r="E52" t="s">
        <v>623</v>
      </c>
      <c r="F52" t="s">
        <v>623</v>
      </c>
      <c r="G52">
        <v>12</v>
      </c>
      <c r="H52">
        <v>13</v>
      </c>
      <c r="L52" t="s">
        <v>39</v>
      </c>
      <c r="M52" t="s">
        <v>39</v>
      </c>
      <c r="N52" t="s">
        <v>39</v>
      </c>
      <c r="O52" t="s">
        <v>39</v>
      </c>
      <c r="P52" t="s">
        <v>39</v>
      </c>
    </row>
    <row r="53" spans="1:16">
      <c r="A53">
        <v>1051</v>
      </c>
      <c r="B53" t="s">
        <v>126</v>
      </c>
      <c r="C53" t="s">
        <v>628</v>
      </c>
      <c r="D53" t="s">
        <v>623</v>
      </c>
      <c r="E53" t="s">
        <v>623</v>
      </c>
      <c r="F53" t="s">
        <v>623</v>
      </c>
      <c r="G53">
        <v>8</v>
      </c>
      <c r="H53">
        <v>8</v>
      </c>
      <c r="L53" t="s">
        <v>39</v>
      </c>
      <c r="M53" t="s">
        <v>123</v>
      </c>
      <c r="N53" t="s">
        <v>39</v>
      </c>
      <c r="O53" t="s">
        <v>39</v>
      </c>
      <c r="P53" t="s">
        <v>39</v>
      </c>
    </row>
    <row r="54" spans="1:16">
      <c r="A54">
        <v>1052</v>
      </c>
      <c r="B54" t="s">
        <v>128</v>
      </c>
      <c r="C54" t="s">
        <v>623</v>
      </c>
      <c r="D54" t="s">
        <v>623</v>
      </c>
      <c r="E54" t="s">
        <v>623</v>
      </c>
      <c r="F54" t="s">
        <v>623</v>
      </c>
      <c r="G54">
        <v>257</v>
      </c>
      <c r="L54" t="s">
        <v>39</v>
      </c>
      <c r="M54" t="s">
        <v>39</v>
      </c>
      <c r="N54" t="s">
        <v>39</v>
      </c>
      <c r="O54" t="s">
        <v>39</v>
      </c>
      <c r="P54" t="s">
        <v>39</v>
      </c>
    </row>
    <row r="55" spans="1:16">
      <c r="A55">
        <v>1053</v>
      </c>
      <c r="B55" t="s">
        <v>53</v>
      </c>
      <c r="C55" t="s">
        <v>59</v>
      </c>
      <c r="D55" t="s">
        <v>61</v>
      </c>
      <c r="E55" t="s">
        <v>623</v>
      </c>
      <c r="F55" t="s">
        <v>623</v>
      </c>
      <c r="G55">
        <v>12</v>
      </c>
      <c r="H55">
        <v>23</v>
      </c>
      <c r="I55">
        <v>25</v>
      </c>
      <c r="L55" t="s">
        <v>39</v>
      </c>
      <c r="M55" t="s">
        <v>39</v>
      </c>
      <c r="N55" t="s">
        <v>39</v>
      </c>
      <c r="O55" t="s">
        <v>39</v>
      </c>
      <c r="P55" t="s">
        <v>39</v>
      </c>
    </row>
    <row r="56" spans="1:16">
      <c r="A56">
        <v>1054</v>
      </c>
      <c r="B56" t="s">
        <v>76</v>
      </c>
      <c r="C56" t="s">
        <v>623</v>
      </c>
      <c r="D56" t="s">
        <v>623</v>
      </c>
      <c r="E56" t="s">
        <v>623</v>
      </c>
      <c r="F56" t="s">
        <v>623</v>
      </c>
      <c r="G56">
        <v>67</v>
      </c>
      <c r="L56" t="s">
        <v>39</v>
      </c>
      <c r="M56" t="s">
        <v>39</v>
      </c>
      <c r="N56" t="s">
        <v>39</v>
      </c>
      <c r="O56" t="s">
        <v>39</v>
      </c>
      <c r="P56" t="s">
        <v>39</v>
      </c>
    </row>
    <row r="57" spans="1:16">
      <c r="A57">
        <v>1055</v>
      </c>
      <c r="B57" t="s">
        <v>76</v>
      </c>
      <c r="C57" t="s">
        <v>623</v>
      </c>
      <c r="D57" t="s">
        <v>623</v>
      </c>
      <c r="E57" t="s">
        <v>623</v>
      </c>
      <c r="F57" t="s">
        <v>623</v>
      </c>
      <c r="G57">
        <v>67</v>
      </c>
      <c r="L57" t="s">
        <v>39</v>
      </c>
      <c r="M57" t="s">
        <v>39</v>
      </c>
      <c r="N57" t="s">
        <v>39</v>
      </c>
      <c r="O57" t="s">
        <v>39</v>
      </c>
      <c r="P57" t="s">
        <v>39</v>
      </c>
    </row>
    <row r="58" spans="1:16">
      <c r="A58">
        <v>1056</v>
      </c>
      <c r="B58" t="s">
        <v>74</v>
      </c>
      <c r="C58" t="s">
        <v>623</v>
      </c>
      <c r="D58" t="s">
        <v>623</v>
      </c>
      <c r="E58" t="s">
        <v>623</v>
      </c>
      <c r="F58" t="s">
        <v>623</v>
      </c>
      <c r="G58">
        <v>56</v>
      </c>
      <c r="L58" t="s">
        <v>39</v>
      </c>
      <c r="M58" t="s">
        <v>39</v>
      </c>
      <c r="N58" t="s">
        <v>39</v>
      </c>
      <c r="O58" t="s">
        <v>39</v>
      </c>
      <c r="P58" t="s">
        <v>39</v>
      </c>
    </row>
    <row r="59" spans="1:16">
      <c r="A59">
        <v>1057</v>
      </c>
      <c r="B59" t="s">
        <v>138</v>
      </c>
      <c r="C59" t="s">
        <v>72</v>
      </c>
      <c r="D59" t="s">
        <v>73</v>
      </c>
      <c r="E59" t="s">
        <v>74</v>
      </c>
      <c r="F59" t="s">
        <v>623</v>
      </c>
      <c r="G59">
        <v>53</v>
      </c>
      <c r="H59">
        <v>54</v>
      </c>
      <c r="I59">
        <v>55</v>
      </c>
      <c r="J59">
        <v>56</v>
      </c>
      <c r="L59" t="s">
        <v>39</v>
      </c>
      <c r="M59" t="s">
        <v>39</v>
      </c>
      <c r="N59" t="s">
        <v>39</v>
      </c>
      <c r="O59" t="s">
        <v>39</v>
      </c>
      <c r="P59" t="s">
        <v>39</v>
      </c>
    </row>
    <row r="60" spans="1:16">
      <c r="A60">
        <v>1058</v>
      </c>
      <c r="B60" t="s">
        <v>629</v>
      </c>
      <c r="C60" t="s">
        <v>623</v>
      </c>
      <c r="D60" t="s">
        <v>623</v>
      </c>
      <c r="E60" t="s">
        <v>623</v>
      </c>
      <c r="F60" t="s">
        <v>623</v>
      </c>
      <c r="G60">
        <v>42</v>
      </c>
      <c r="L60" t="s">
        <v>123</v>
      </c>
      <c r="M60" t="s">
        <v>39</v>
      </c>
      <c r="N60" t="s">
        <v>39</v>
      </c>
      <c r="O60" t="s">
        <v>39</v>
      </c>
      <c r="P60" t="s">
        <v>39</v>
      </c>
    </row>
    <row r="61" spans="1:16">
      <c r="A61">
        <v>1059</v>
      </c>
      <c r="B61" t="s">
        <v>150</v>
      </c>
      <c r="C61" t="s">
        <v>90</v>
      </c>
      <c r="D61" t="s">
        <v>630</v>
      </c>
      <c r="E61" t="s">
        <v>71</v>
      </c>
      <c r="F61" t="s">
        <v>623</v>
      </c>
      <c r="G61">
        <v>162</v>
      </c>
      <c r="H61">
        <v>166</v>
      </c>
      <c r="I61">
        <v>257</v>
      </c>
      <c r="J61">
        <v>50</v>
      </c>
      <c r="L61" t="s">
        <v>39</v>
      </c>
      <c r="M61" t="s">
        <v>39</v>
      </c>
      <c r="N61" t="s">
        <v>123</v>
      </c>
      <c r="O61" t="s">
        <v>39</v>
      </c>
      <c r="P61" t="s">
        <v>39</v>
      </c>
    </row>
    <row r="62" spans="1:16">
      <c r="A62">
        <v>1060</v>
      </c>
      <c r="B62" t="s">
        <v>47</v>
      </c>
      <c r="C62" t="s">
        <v>623</v>
      </c>
      <c r="D62" t="s">
        <v>623</v>
      </c>
      <c r="E62" t="s">
        <v>623</v>
      </c>
      <c r="F62" t="s">
        <v>623</v>
      </c>
      <c r="G62">
        <v>3</v>
      </c>
      <c r="L62" t="s">
        <v>39</v>
      </c>
      <c r="M62" t="s">
        <v>39</v>
      </c>
      <c r="N62" t="s">
        <v>39</v>
      </c>
      <c r="O62" t="s">
        <v>39</v>
      </c>
      <c r="P62" t="s">
        <v>39</v>
      </c>
    </row>
    <row r="63" spans="1:16">
      <c r="A63">
        <v>1061</v>
      </c>
      <c r="B63" t="s">
        <v>69</v>
      </c>
      <c r="C63" t="s">
        <v>623</v>
      </c>
      <c r="D63" t="s">
        <v>623</v>
      </c>
      <c r="E63" t="s">
        <v>623</v>
      </c>
      <c r="F63" t="s">
        <v>623</v>
      </c>
      <c r="G63">
        <v>44</v>
      </c>
      <c r="L63" t="s">
        <v>39</v>
      </c>
      <c r="M63" t="s">
        <v>39</v>
      </c>
      <c r="N63" t="s">
        <v>39</v>
      </c>
      <c r="O63" t="s">
        <v>39</v>
      </c>
      <c r="P63" t="s">
        <v>39</v>
      </c>
    </row>
    <row r="64" spans="1:16">
      <c r="A64">
        <v>1062</v>
      </c>
      <c r="B64" t="s">
        <v>128</v>
      </c>
      <c r="C64" t="s">
        <v>630</v>
      </c>
      <c r="D64" t="s">
        <v>623</v>
      </c>
      <c r="E64" t="s">
        <v>623</v>
      </c>
      <c r="F64" t="s">
        <v>623</v>
      </c>
      <c r="G64">
        <v>257</v>
      </c>
      <c r="H64">
        <v>257</v>
      </c>
      <c r="L64" t="s">
        <v>39</v>
      </c>
      <c r="M64" t="s">
        <v>123</v>
      </c>
      <c r="N64" t="s">
        <v>39</v>
      </c>
      <c r="O64" t="s">
        <v>39</v>
      </c>
      <c r="P64" t="s">
        <v>39</v>
      </c>
    </row>
    <row r="65" spans="1:16">
      <c r="A65">
        <v>1063</v>
      </c>
      <c r="B65" t="s">
        <v>76</v>
      </c>
      <c r="C65" t="s">
        <v>623</v>
      </c>
      <c r="D65" t="s">
        <v>623</v>
      </c>
      <c r="E65" t="s">
        <v>623</v>
      </c>
      <c r="F65" t="s">
        <v>623</v>
      </c>
      <c r="G65">
        <v>67</v>
      </c>
      <c r="L65" t="s">
        <v>39</v>
      </c>
      <c r="M65" t="s">
        <v>39</v>
      </c>
      <c r="N65" t="s">
        <v>39</v>
      </c>
      <c r="O65" t="s">
        <v>39</v>
      </c>
      <c r="P65" t="s">
        <v>39</v>
      </c>
    </row>
    <row r="66" spans="1:16">
      <c r="A66">
        <v>1064</v>
      </c>
      <c r="B66" t="s">
        <v>69</v>
      </c>
      <c r="C66" t="s">
        <v>623</v>
      </c>
      <c r="D66" t="s">
        <v>623</v>
      </c>
      <c r="E66" t="s">
        <v>623</v>
      </c>
      <c r="F66" t="s">
        <v>623</v>
      </c>
      <c r="G66">
        <v>44</v>
      </c>
      <c r="L66" t="s">
        <v>39</v>
      </c>
      <c r="M66" t="s">
        <v>39</v>
      </c>
      <c r="N66" t="s">
        <v>39</v>
      </c>
      <c r="O66" t="s">
        <v>39</v>
      </c>
      <c r="P66" t="s">
        <v>39</v>
      </c>
    </row>
    <row r="67" spans="1:16">
      <c r="A67">
        <v>1065</v>
      </c>
      <c r="B67" t="s">
        <v>105</v>
      </c>
      <c r="C67" t="s">
        <v>623</v>
      </c>
      <c r="D67" t="s">
        <v>623</v>
      </c>
      <c r="E67" t="s">
        <v>623</v>
      </c>
      <c r="F67" t="s">
        <v>623</v>
      </c>
      <c r="G67">
        <v>255</v>
      </c>
      <c r="L67" t="s">
        <v>39</v>
      </c>
      <c r="M67" t="s">
        <v>39</v>
      </c>
      <c r="N67" t="s">
        <v>39</v>
      </c>
      <c r="O67" t="s">
        <v>39</v>
      </c>
      <c r="P67" t="s">
        <v>39</v>
      </c>
    </row>
    <row r="68" spans="1:16">
      <c r="A68">
        <v>1066</v>
      </c>
      <c r="B68" t="s">
        <v>89</v>
      </c>
      <c r="C68" t="s">
        <v>631</v>
      </c>
      <c r="D68" t="s">
        <v>623</v>
      </c>
      <c r="E68" t="s">
        <v>623</v>
      </c>
      <c r="F68" t="s">
        <v>623</v>
      </c>
      <c r="G68">
        <v>164</v>
      </c>
      <c r="H68">
        <v>164</v>
      </c>
      <c r="L68" t="s">
        <v>39</v>
      </c>
      <c r="M68" t="s">
        <v>123</v>
      </c>
      <c r="N68" t="s">
        <v>39</v>
      </c>
      <c r="O68" t="s">
        <v>39</v>
      </c>
      <c r="P68" t="s">
        <v>39</v>
      </c>
    </row>
    <row r="69" spans="1:16">
      <c r="A69">
        <v>1067</v>
      </c>
      <c r="B69" t="s">
        <v>84</v>
      </c>
      <c r="C69" t="s">
        <v>623</v>
      </c>
      <c r="D69" t="s">
        <v>623</v>
      </c>
      <c r="E69" t="s">
        <v>623</v>
      </c>
      <c r="F69" t="s">
        <v>623</v>
      </c>
      <c r="G69">
        <v>116</v>
      </c>
      <c r="L69" t="s">
        <v>39</v>
      </c>
      <c r="M69" t="s">
        <v>39</v>
      </c>
      <c r="N69" t="s">
        <v>39</v>
      </c>
      <c r="O69" t="s">
        <v>39</v>
      </c>
      <c r="P69" t="s">
        <v>39</v>
      </c>
    </row>
    <row r="70" spans="1:16">
      <c r="A70">
        <v>1068</v>
      </c>
      <c r="B70" t="s">
        <v>88</v>
      </c>
      <c r="C70" t="s">
        <v>623</v>
      </c>
      <c r="D70" t="s">
        <v>623</v>
      </c>
      <c r="E70" t="s">
        <v>623</v>
      </c>
      <c r="F70" t="s">
        <v>623</v>
      </c>
      <c r="G70">
        <v>163</v>
      </c>
      <c r="L70" t="s">
        <v>39</v>
      </c>
      <c r="M70" t="s">
        <v>39</v>
      </c>
      <c r="N70" t="s">
        <v>39</v>
      </c>
      <c r="O70" t="s">
        <v>39</v>
      </c>
      <c r="P70" t="s">
        <v>39</v>
      </c>
    </row>
    <row r="71" spans="1:16">
      <c r="A71">
        <v>1069</v>
      </c>
      <c r="B71" t="s">
        <v>136</v>
      </c>
      <c r="C71" t="s">
        <v>623</v>
      </c>
      <c r="D71" t="s">
        <v>623</v>
      </c>
      <c r="E71" t="s">
        <v>623</v>
      </c>
      <c r="F71" t="s">
        <v>623</v>
      </c>
      <c r="G71">
        <v>57</v>
      </c>
      <c r="L71" t="s">
        <v>39</v>
      </c>
      <c r="M71" t="s">
        <v>39</v>
      </c>
      <c r="N71" t="s">
        <v>39</v>
      </c>
      <c r="O71" t="s">
        <v>39</v>
      </c>
      <c r="P71" t="s">
        <v>39</v>
      </c>
    </row>
    <row r="72" spans="1:16">
      <c r="A72">
        <v>1070</v>
      </c>
      <c r="B72" t="s">
        <v>144</v>
      </c>
      <c r="C72" t="s">
        <v>128</v>
      </c>
      <c r="D72" t="s">
        <v>623</v>
      </c>
      <c r="E72" t="s">
        <v>623</v>
      </c>
      <c r="F72" t="s">
        <v>623</v>
      </c>
      <c r="G72">
        <v>248</v>
      </c>
      <c r="H72">
        <v>257</v>
      </c>
      <c r="L72" t="s">
        <v>39</v>
      </c>
      <c r="M72" t="s">
        <v>39</v>
      </c>
      <c r="N72" t="s">
        <v>39</v>
      </c>
      <c r="O72" t="s">
        <v>39</v>
      </c>
      <c r="P72" t="s">
        <v>39</v>
      </c>
    </row>
    <row r="73" spans="1:16">
      <c r="A73">
        <v>1071</v>
      </c>
      <c r="B73" t="s">
        <v>93</v>
      </c>
      <c r="C73" t="s">
        <v>94</v>
      </c>
      <c r="D73" t="s">
        <v>623</v>
      </c>
      <c r="E73" t="s">
        <v>623</v>
      </c>
      <c r="F73" t="s">
        <v>623</v>
      </c>
      <c r="G73">
        <v>180</v>
      </c>
      <c r="H73">
        <v>181</v>
      </c>
      <c r="L73" t="s">
        <v>39</v>
      </c>
      <c r="M73" t="s">
        <v>39</v>
      </c>
      <c r="N73" t="s">
        <v>39</v>
      </c>
      <c r="O73" t="s">
        <v>39</v>
      </c>
      <c r="P73" t="s">
        <v>39</v>
      </c>
    </row>
    <row r="74" spans="1:16">
      <c r="A74">
        <v>1072</v>
      </c>
      <c r="B74" t="s">
        <v>138</v>
      </c>
      <c r="C74" t="s">
        <v>623</v>
      </c>
      <c r="D74" t="s">
        <v>623</v>
      </c>
      <c r="E74" t="s">
        <v>623</v>
      </c>
      <c r="F74" t="s">
        <v>623</v>
      </c>
      <c r="G74">
        <v>53</v>
      </c>
      <c r="L74" t="s">
        <v>39</v>
      </c>
      <c r="M74" t="s">
        <v>39</v>
      </c>
      <c r="N74" t="s">
        <v>39</v>
      </c>
      <c r="O74" t="s">
        <v>39</v>
      </c>
      <c r="P74" t="s">
        <v>39</v>
      </c>
    </row>
    <row r="75" spans="1:16">
      <c r="A75">
        <v>1073</v>
      </c>
      <c r="B75" t="s">
        <v>89</v>
      </c>
      <c r="C75" t="s">
        <v>91</v>
      </c>
      <c r="D75" t="s">
        <v>92</v>
      </c>
      <c r="E75" t="s">
        <v>623</v>
      </c>
      <c r="F75" t="s">
        <v>623</v>
      </c>
      <c r="G75">
        <v>164</v>
      </c>
      <c r="H75">
        <v>167</v>
      </c>
      <c r="I75">
        <v>176</v>
      </c>
      <c r="L75" t="s">
        <v>39</v>
      </c>
      <c r="M75" t="s">
        <v>39</v>
      </c>
      <c r="N75" t="s">
        <v>39</v>
      </c>
      <c r="O75" t="s">
        <v>39</v>
      </c>
      <c r="P75" t="s">
        <v>39</v>
      </c>
    </row>
    <row r="76" spans="1:16">
      <c r="A76">
        <v>1074</v>
      </c>
      <c r="B76" t="s">
        <v>73</v>
      </c>
      <c r="C76" t="s">
        <v>623</v>
      </c>
      <c r="D76" t="s">
        <v>623</v>
      </c>
      <c r="E76" t="s">
        <v>623</v>
      </c>
      <c r="F76" t="s">
        <v>623</v>
      </c>
      <c r="G76">
        <v>55</v>
      </c>
      <c r="L76" t="s">
        <v>39</v>
      </c>
      <c r="M76" t="s">
        <v>39</v>
      </c>
      <c r="N76" t="s">
        <v>39</v>
      </c>
      <c r="O76" t="s">
        <v>39</v>
      </c>
      <c r="P76" t="s">
        <v>39</v>
      </c>
    </row>
    <row r="77" spans="1:16">
      <c r="A77">
        <v>1075</v>
      </c>
      <c r="B77" t="s">
        <v>131</v>
      </c>
      <c r="C77" t="s">
        <v>623</v>
      </c>
      <c r="D77" t="s">
        <v>623</v>
      </c>
      <c r="E77" t="s">
        <v>623</v>
      </c>
      <c r="F77" t="s">
        <v>623</v>
      </c>
      <c r="G77">
        <v>171</v>
      </c>
      <c r="L77" t="s">
        <v>39</v>
      </c>
      <c r="M77" t="s">
        <v>39</v>
      </c>
      <c r="N77" t="s">
        <v>39</v>
      </c>
      <c r="O77" t="s">
        <v>39</v>
      </c>
      <c r="P77" t="s">
        <v>39</v>
      </c>
    </row>
    <row r="78" spans="1:16">
      <c r="A78">
        <v>1076</v>
      </c>
      <c r="B78" t="s">
        <v>89</v>
      </c>
      <c r="C78" t="s">
        <v>623</v>
      </c>
      <c r="D78" t="s">
        <v>623</v>
      </c>
      <c r="E78" t="s">
        <v>623</v>
      </c>
      <c r="F78" t="s">
        <v>623</v>
      </c>
      <c r="G78">
        <v>164</v>
      </c>
      <c r="L78" t="s">
        <v>39</v>
      </c>
      <c r="M78" t="s">
        <v>39</v>
      </c>
      <c r="N78" t="s">
        <v>39</v>
      </c>
      <c r="O78" t="s">
        <v>39</v>
      </c>
      <c r="P78" t="s">
        <v>39</v>
      </c>
    </row>
    <row r="79" spans="1:16">
      <c r="A79">
        <v>1077</v>
      </c>
      <c r="B79" t="s">
        <v>74</v>
      </c>
      <c r="C79" t="s">
        <v>623</v>
      </c>
      <c r="D79" t="s">
        <v>623</v>
      </c>
      <c r="E79" t="s">
        <v>623</v>
      </c>
      <c r="F79" t="s">
        <v>623</v>
      </c>
      <c r="G79">
        <v>56</v>
      </c>
      <c r="L79" t="s">
        <v>39</v>
      </c>
      <c r="M79" t="s">
        <v>39</v>
      </c>
      <c r="N79" t="s">
        <v>39</v>
      </c>
      <c r="O79" t="s">
        <v>39</v>
      </c>
      <c r="P79" t="s">
        <v>39</v>
      </c>
    </row>
    <row r="80" spans="1:16">
      <c r="A80">
        <v>1078</v>
      </c>
      <c r="B80" t="s">
        <v>128</v>
      </c>
      <c r="C80" t="s">
        <v>623</v>
      </c>
      <c r="D80" t="s">
        <v>623</v>
      </c>
      <c r="E80" t="s">
        <v>623</v>
      </c>
      <c r="F80" t="s">
        <v>623</v>
      </c>
      <c r="G80">
        <v>257</v>
      </c>
      <c r="L80" t="s">
        <v>39</v>
      </c>
      <c r="M80" t="s">
        <v>39</v>
      </c>
      <c r="N80" t="s">
        <v>39</v>
      </c>
      <c r="O80" t="s">
        <v>39</v>
      </c>
      <c r="P80" t="s">
        <v>39</v>
      </c>
    </row>
    <row r="81" spans="1:16">
      <c r="A81">
        <v>1079</v>
      </c>
      <c r="B81" t="s">
        <v>89</v>
      </c>
      <c r="C81" t="s">
        <v>623</v>
      </c>
      <c r="D81" t="s">
        <v>623</v>
      </c>
      <c r="E81" t="s">
        <v>623</v>
      </c>
      <c r="F81" t="s">
        <v>623</v>
      </c>
      <c r="G81">
        <v>164</v>
      </c>
      <c r="L81" t="s">
        <v>39</v>
      </c>
      <c r="M81" t="s">
        <v>39</v>
      </c>
      <c r="N81" t="s">
        <v>39</v>
      </c>
      <c r="O81" t="s">
        <v>39</v>
      </c>
      <c r="P81" t="s">
        <v>39</v>
      </c>
    </row>
    <row r="82" spans="1:16">
      <c r="A82">
        <v>1080</v>
      </c>
      <c r="B82" t="s">
        <v>128</v>
      </c>
      <c r="C82" t="s">
        <v>623</v>
      </c>
      <c r="D82" t="s">
        <v>623</v>
      </c>
      <c r="E82" t="s">
        <v>623</v>
      </c>
      <c r="F82" t="s">
        <v>623</v>
      </c>
      <c r="G82">
        <v>257</v>
      </c>
      <c r="L82" t="s">
        <v>39</v>
      </c>
      <c r="M82" t="s">
        <v>39</v>
      </c>
      <c r="N82" t="s">
        <v>39</v>
      </c>
      <c r="O82" t="s">
        <v>39</v>
      </c>
      <c r="P82" t="s">
        <v>39</v>
      </c>
    </row>
    <row r="83" spans="1:16">
      <c r="A83">
        <v>1081</v>
      </c>
      <c r="B83" t="s">
        <v>76</v>
      </c>
      <c r="C83" t="s">
        <v>623</v>
      </c>
      <c r="D83" t="s">
        <v>623</v>
      </c>
      <c r="E83" t="s">
        <v>623</v>
      </c>
      <c r="F83" t="s">
        <v>623</v>
      </c>
      <c r="G83">
        <v>67</v>
      </c>
      <c r="L83" t="s">
        <v>39</v>
      </c>
      <c r="M83" t="s">
        <v>39</v>
      </c>
      <c r="N83" t="s">
        <v>39</v>
      </c>
      <c r="O83" t="s">
        <v>39</v>
      </c>
      <c r="P83" t="s">
        <v>39</v>
      </c>
    </row>
    <row r="84" spans="1:16">
      <c r="A84">
        <v>1082</v>
      </c>
      <c r="B84" t="s">
        <v>89</v>
      </c>
      <c r="C84" t="s">
        <v>623</v>
      </c>
      <c r="D84" t="s">
        <v>623</v>
      </c>
      <c r="E84" t="s">
        <v>623</v>
      </c>
      <c r="F84" t="s">
        <v>623</v>
      </c>
      <c r="G84">
        <v>164</v>
      </c>
      <c r="L84" t="s">
        <v>39</v>
      </c>
      <c r="M84" t="s">
        <v>39</v>
      </c>
      <c r="N84" t="s">
        <v>39</v>
      </c>
      <c r="O84" t="s">
        <v>39</v>
      </c>
      <c r="P84" t="s">
        <v>39</v>
      </c>
    </row>
    <row r="85" spans="1:16">
      <c r="A85">
        <v>1083</v>
      </c>
      <c r="B85" t="s">
        <v>72</v>
      </c>
      <c r="C85" t="s">
        <v>623</v>
      </c>
      <c r="D85" t="s">
        <v>623</v>
      </c>
      <c r="E85" t="s">
        <v>623</v>
      </c>
      <c r="F85" t="s">
        <v>623</v>
      </c>
      <c r="G85">
        <v>54</v>
      </c>
      <c r="L85" t="s">
        <v>39</v>
      </c>
      <c r="M85" t="s">
        <v>39</v>
      </c>
      <c r="N85" t="s">
        <v>39</v>
      </c>
      <c r="O85" t="s">
        <v>39</v>
      </c>
      <c r="P85" t="s">
        <v>39</v>
      </c>
    </row>
    <row r="86" spans="1:16">
      <c r="A86">
        <v>1084</v>
      </c>
      <c r="B86" t="s">
        <v>72</v>
      </c>
      <c r="C86" t="s">
        <v>623</v>
      </c>
      <c r="D86" t="s">
        <v>623</v>
      </c>
      <c r="E86" t="s">
        <v>623</v>
      </c>
      <c r="F86" t="s">
        <v>623</v>
      </c>
      <c r="G86">
        <v>54</v>
      </c>
      <c r="L86" t="s">
        <v>39</v>
      </c>
      <c r="M86" t="s">
        <v>39</v>
      </c>
      <c r="N86" t="s">
        <v>39</v>
      </c>
      <c r="O86" t="s">
        <v>39</v>
      </c>
      <c r="P86" t="s">
        <v>39</v>
      </c>
    </row>
    <row r="87" spans="1:16">
      <c r="A87">
        <v>1085</v>
      </c>
      <c r="B87" t="s">
        <v>133</v>
      </c>
      <c r="C87" t="s">
        <v>623</v>
      </c>
      <c r="D87" t="s">
        <v>623</v>
      </c>
      <c r="E87" t="s">
        <v>623</v>
      </c>
      <c r="F87" t="s">
        <v>623</v>
      </c>
      <c r="G87">
        <v>129</v>
      </c>
      <c r="L87" t="s">
        <v>39</v>
      </c>
      <c r="M87" t="s">
        <v>39</v>
      </c>
      <c r="N87" t="s">
        <v>39</v>
      </c>
      <c r="O87" t="s">
        <v>39</v>
      </c>
      <c r="P87" t="s">
        <v>39</v>
      </c>
    </row>
    <row r="88" spans="1:16">
      <c r="A88">
        <v>1086</v>
      </c>
      <c r="B88" t="s">
        <v>53</v>
      </c>
      <c r="C88" t="s">
        <v>54</v>
      </c>
      <c r="D88" t="s">
        <v>623</v>
      </c>
      <c r="E88" t="s">
        <v>623</v>
      </c>
      <c r="F88" t="s">
        <v>623</v>
      </c>
      <c r="G88">
        <v>12</v>
      </c>
      <c r="H88">
        <v>13</v>
      </c>
      <c r="L88" t="s">
        <v>39</v>
      </c>
      <c r="M88" t="s">
        <v>39</v>
      </c>
      <c r="N88" t="s">
        <v>39</v>
      </c>
      <c r="O88" t="s">
        <v>39</v>
      </c>
      <c r="P88" t="s">
        <v>39</v>
      </c>
    </row>
    <row r="89" spans="1:16">
      <c r="A89">
        <v>1087</v>
      </c>
      <c r="B89" t="s">
        <v>52</v>
      </c>
      <c r="C89" t="s">
        <v>632</v>
      </c>
      <c r="D89" t="s">
        <v>59</v>
      </c>
      <c r="E89" t="s">
        <v>623</v>
      </c>
      <c r="F89" t="s">
        <v>623</v>
      </c>
      <c r="G89">
        <v>11</v>
      </c>
      <c r="H89">
        <v>11</v>
      </c>
      <c r="I89">
        <v>23</v>
      </c>
      <c r="L89" t="s">
        <v>39</v>
      </c>
      <c r="M89" t="s">
        <v>123</v>
      </c>
      <c r="N89" t="s">
        <v>39</v>
      </c>
      <c r="O89" t="s">
        <v>39</v>
      </c>
      <c r="P89" t="s">
        <v>39</v>
      </c>
    </row>
    <row r="90" spans="1:16">
      <c r="A90">
        <v>1088</v>
      </c>
      <c r="B90" t="s">
        <v>126</v>
      </c>
      <c r="C90" t="s">
        <v>623</v>
      </c>
      <c r="D90" t="s">
        <v>623</v>
      </c>
      <c r="E90" t="s">
        <v>623</v>
      </c>
      <c r="F90" t="s">
        <v>623</v>
      </c>
      <c r="G90">
        <v>8</v>
      </c>
      <c r="L90" t="s">
        <v>39</v>
      </c>
      <c r="M90" t="s">
        <v>39</v>
      </c>
      <c r="N90" t="s">
        <v>39</v>
      </c>
      <c r="O90" t="s">
        <v>39</v>
      </c>
      <c r="P90" t="s">
        <v>39</v>
      </c>
    </row>
    <row r="91" spans="1:16">
      <c r="A91">
        <v>1089</v>
      </c>
      <c r="B91" t="s">
        <v>76</v>
      </c>
      <c r="C91" t="s">
        <v>623</v>
      </c>
      <c r="D91" t="s">
        <v>623</v>
      </c>
      <c r="E91" t="s">
        <v>623</v>
      </c>
      <c r="F91" t="s">
        <v>623</v>
      </c>
      <c r="G91">
        <v>67</v>
      </c>
      <c r="L91" t="s">
        <v>39</v>
      </c>
      <c r="M91" t="s">
        <v>39</v>
      </c>
      <c r="N91" t="s">
        <v>39</v>
      </c>
      <c r="O91" t="s">
        <v>39</v>
      </c>
      <c r="P91" t="s">
        <v>39</v>
      </c>
    </row>
    <row r="92" spans="1:16">
      <c r="A92">
        <v>1090</v>
      </c>
      <c r="B92" t="s">
        <v>126</v>
      </c>
      <c r="C92" t="s">
        <v>623</v>
      </c>
      <c r="D92" t="s">
        <v>623</v>
      </c>
      <c r="E92" t="s">
        <v>623</v>
      </c>
      <c r="F92" t="s">
        <v>623</v>
      </c>
      <c r="G92">
        <v>8</v>
      </c>
      <c r="L92" t="s">
        <v>39</v>
      </c>
      <c r="M92" t="s">
        <v>39</v>
      </c>
      <c r="N92" t="s">
        <v>39</v>
      </c>
      <c r="O92" t="s">
        <v>39</v>
      </c>
      <c r="P92" t="s">
        <v>39</v>
      </c>
    </row>
    <row r="93" spans="1:16">
      <c r="A93">
        <v>1091</v>
      </c>
      <c r="B93" t="s">
        <v>141</v>
      </c>
      <c r="C93" t="s">
        <v>623</v>
      </c>
      <c r="D93" t="s">
        <v>623</v>
      </c>
      <c r="E93" t="s">
        <v>623</v>
      </c>
      <c r="F93" t="s">
        <v>623</v>
      </c>
      <c r="G93">
        <v>2</v>
      </c>
      <c r="L93" t="s">
        <v>39</v>
      </c>
      <c r="M93" t="s">
        <v>39</v>
      </c>
      <c r="N93" t="s">
        <v>39</v>
      </c>
      <c r="O93" t="s">
        <v>39</v>
      </c>
      <c r="P93" t="s">
        <v>39</v>
      </c>
    </row>
    <row r="94" spans="1:16">
      <c r="A94">
        <v>1092</v>
      </c>
      <c r="B94" t="s">
        <v>138</v>
      </c>
      <c r="C94" t="s">
        <v>72</v>
      </c>
      <c r="D94" t="s">
        <v>74</v>
      </c>
      <c r="E94" t="s">
        <v>136</v>
      </c>
      <c r="F94" t="s">
        <v>623</v>
      </c>
      <c r="G94">
        <v>53</v>
      </c>
      <c r="H94">
        <v>54</v>
      </c>
      <c r="I94">
        <v>56</v>
      </c>
      <c r="J94">
        <v>57</v>
      </c>
      <c r="L94" t="s">
        <v>39</v>
      </c>
      <c r="M94" t="s">
        <v>39</v>
      </c>
      <c r="N94" t="s">
        <v>39</v>
      </c>
      <c r="O94" t="s">
        <v>39</v>
      </c>
      <c r="P94" t="s">
        <v>39</v>
      </c>
    </row>
    <row r="95" spans="1:16">
      <c r="A95">
        <v>1093</v>
      </c>
      <c r="B95" t="s">
        <v>127</v>
      </c>
      <c r="C95" t="s">
        <v>623</v>
      </c>
      <c r="D95" t="s">
        <v>623</v>
      </c>
      <c r="E95" t="s">
        <v>623</v>
      </c>
      <c r="F95" t="s">
        <v>623</v>
      </c>
      <c r="G95">
        <v>9</v>
      </c>
      <c r="L95" t="s">
        <v>39</v>
      </c>
      <c r="M95" t="s">
        <v>39</v>
      </c>
      <c r="N95" t="s">
        <v>39</v>
      </c>
      <c r="O95" t="s">
        <v>39</v>
      </c>
      <c r="P95" t="s">
        <v>39</v>
      </c>
    </row>
    <row r="96" spans="1:16">
      <c r="A96">
        <v>1094</v>
      </c>
      <c r="B96" t="s">
        <v>76</v>
      </c>
      <c r="C96" t="s">
        <v>623</v>
      </c>
      <c r="D96" t="s">
        <v>623</v>
      </c>
      <c r="E96" t="s">
        <v>623</v>
      </c>
      <c r="F96" t="s">
        <v>623</v>
      </c>
      <c r="G96">
        <v>67</v>
      </c>
      <c r="L96" t="s">
        <v>39</v>
      </c>
      <c r="M96" t="s">
        <v>39</v>
      </c>
      <c r="N96" t="s">
        <v>39</v>
      </c>
      <c r="O96" t="s">
        <v>39</v>
      </c>
      <c r="P96" t="s">
        <v>39</v>
      </c>
    </row>
    <row r="97" spans="1:16">
      <c r="A97">
        <v>1095</v>
      </c>
      <c r="B97" t="s">
        <v>62</v>
      </c>
      <c r="C97" t="s">
        <v>633</v>
      </c>
      <c r="D97" t="s">
        <v>623</v>
      </c>
      <c r="E97" t="s">
        <v>623</v>
      </c>
      <c r="F97" t="s">
        <v>623</v>
      </c>
      <c r="G97">
        <v>26</v>
      </c>
      <c r="H97">
        <v>26</v>
      </c>
      <c r="L97" t="s">
        <v>39</v>
      </c>
      <c r="M97" t="s">
        <v>123</v>
      </c>
      <c r="N97" t="s">
        <v>39</v>
      </c>
      <c r="O97" t="s">
        <v>39</v>
      </c>
      <c r="P97" t="s">
        <v>39</v>
      </c>
    </row>
    <row r="98" spans="1:16">
      <c r="A98">
        <v>1096</v>
      </c>
      <c r="B98" t="s">
        <v>61</v>
      </c>
      <c r="C98" t="s">
        <v>623</v>
      </c>
      <c r="D98" t="s">
        <v>623</v>
      </c>
      <c r="E98" t="s">
        <v>623</v>
      </c>
      <c r="F98" t="s">
        <v>623</v>
      </c>
      <c r="G98">
        <v>25</v>
      </c>
      <c r="L98" t="s">
        <v>39</v>
      </c>
      <c r="M98" t="s">
        <v>39</v>
      </c>
      <c r="N98" t="s">
        <v>39</v>
      </c>
      <c r="O98" t="s">
        <v>39</v>
      </c>
      <c r="P98" t="s">
        <v>39</v>
      </c>
    </row>
    <row r="99" spans="1:16">
      <c r="A99">
        <v>1097</v>
      </c>
      <c r="B99" t="s">
        <v>125</v>
      </c>
      <c r="C99" t="s">
        <v>47</v>
      </c>
      <c r="D99" t="s">
        <v>634</v>
      </c>
      <c r="E99" t="s">
        <v>623</v>
      </c>
      <c r="F99" t="s">
        <v>623</v>
      </c>
      <c r="G99">
        <v>1</v>
      </c>
      <c r="H99">
        <v>3</v>
      </c>
      <c r="I99">
        <v>3</v>
      </c>
      <c r="L99" t="s">
        <v>39</v>
      </c>
      <c r="M99" t="s">
        <v>39</v>
      </c>
      <c r="N99" t="s">
        <v>123</v>
      </c>
      <c r="O99" t="s">
        <v>39</v>
      </c>
      <c r="P99" t="s">
        <v>39</v>
      </c>
    </row>
    <row r="100" spans="1:16">
      <c r="A100">
        <v>1098</v>
      </c>
      <c r="B100" t="s">
        <v>126</v>
      </c>
      <c r="C100" t="s">
        <v>623</v>
      </c>
      <c r="D100" t="s">
        <v>623</v>
      </c>
      <c r="E100" t="s">
        <v>623</v>
      </c>
      <c r="F100" t="s">
        <v>623</v>
      </c>
      <c r="G100">
        <v>8</v>
      </c>
      <c r="L100" t="s">
        <v>39</v>
      </c>
      <c r="M100" t="s">
        <v>39</v>
      </c>
      <c r="N100" t="s">
        <v>39</v>
      </c>
      <c r="O100" t="s">
        <v>39</v>
      </c>
      <c r="P100" t="s">
        <v>39</v>
      </c>
    </row>
    <row r="101" spans="1:16">
      <c r="A101">
        <v>1099</v>
      </c>
      <c r="B101" t="s">
        <v>54</v>
      </c>
      <c r="C101" t="s">
        <v>623</v>
      </c>
      <c r="D101" t="s">
        <v>623</v>
      </c>
      <c r="E101" t="s">
        <v>623</v>
      </c>
      <c r="F101" t="s">
        <v>623</v>
      </c>
      <c r="G101">
        <v>13</v>
      </c>
      <c r="L101" t="s">
        <v>39</v>
      </c>
      <c r="M101" t="s">
        <v>39</v>
      </c>
      <c r="N101" t="s">
        <v>39</v>
      </c>
      <c r="O101" t="s">
        <v>39</v>
      </c>
      <c r="P101" t="s">
        <v>39</v>
      </c>
    </row>
    <row r="102" spans="1:16">
      <c r="A102">
        <v>1100</v>
      </c>
      <c r="B102" t="s">
        <v>54</v>
      </c>
      <c r="C102" t="s">
        <v>623</v>
      </c>
      <c r="D102" t="s">
        <v>623</v>
      </c>
      <c r="E102" t="s">
        <v>623</v>
      </c>
      <c r="F102" t="s">
        <v>623</v>
      </c>
      <c r="G102">
        <v>13</v>
      </c>
      <c r="L102" t="s">
        <v>39</v>
      </c>
      <c r="M102" t="s">
        <v>39</v>
      </c>
      <c r="N102" t="s">
        <v>39</v>
      </c>
      <c r="O102" t="s">
        <v>39</v>
      </c>
      <c r="P102" t="s">
        <v>39</v>
      </c>
    </row>
    <row r="103" spans="1:16">
      <c r="A103">
        <v>1101</v>
      </c>
      <c r="B103" t="s">
        <v>76</v>
      </c>
      <c r="C103" t="s">
        <v>623</v>
      </c>
      <c r="D103" t="s">
        <v>623</v>
      </c>
      <c r="E103" t="s">
        <v>623</v>
      </c>
      <c r="F103" t="s">
        <v>623</v>
      </c>
      <c r="G103">
        <v>67</v>
      </c>
      <c r="L103" t="s">
        <v>39</v>
      </c>
      <c r="M103" t="s">
        <v>39</v>
      </c>
      <c r="N103" t="s">
        <v>39</v>
      </c>
      <c r="O103" t="s">
        <v>39</v>
      </c>
      <c r="P103" t="s">
        <v>39</v>
      </c>
    </row>
    <row r="104" spans="1:16">
      <c r="A104">
        <v>1102</v>
      </c>
      <c r="B104" t="s">
        <v>149</v>
      </c>
      <c r="C104" t="s">
        <v>56</v>
      </c>
      <c r="D104" t="s">
        <v>57</v>
      </c>
      <c r="E104" t="s">
        <v>623</v>
      </c>
      <c r="F104" t="s">
        <v>623</v>
      </c>
      <c r="G104">
        <v>123</v>
      </c>
      <c r="H104">
        <v>18</v>
      </c>
      <c r="I104">
        <v>19</v>
      </c>
      <c r="L104" t="s">
        <v>39</v>
      </c>
      <c r="M104" t="s">
        <v>39</v>
      </c>
      <c r="N104" t="s">
        <v>39</v>
      </c>
      <c r="O104" t="s">
        <v>39</v>
      </c>
      <c r="P104" t="s">
        <v>39</v>
      </c>
    </row>
    <row r="105" spans="1:16">
      <c r="A105">
        <v>1103</v>
      </c>
      <c r="B105" t="s">
        <v>48</v>
      </c>
      <c r="C105" t="s">
        <v>623</v>
      </c>
      <c r="D105" t="s">
        <v>623</v>
      </c>
      <c r="E105" t="s">
        <v>623</v>
      </c>
      <c r="F105" t="s">
        <v>623</v>
      </c>
      <c r="G105">
        <v>4</v>
      </c>
      <c r="L105" t="s">
        <v>39</v>
      </c>
      <c r="M105" t="s">
        <v>39</v>
      </c>
      <c r="N105" t="s">
        <v>39</v>
      </c>
      <c r="O105" t="s">
        <v>39</v>
      </c>
      <c r="P105" t="s">
        <v>39</v>
      </c>
    </row>
    <row r="106" spans="1:16">
      <c r="A106">
        <v>1104</v>
      </c>
      <c r="B106" t="s">
        <v>128</v>
      </c>
      <c r="C106" t="s">
        <v>62</v>
      </c>
      <c r="D106" t="s">
        <v>623</v>
      </c>
      <c r="E106" t="s">
        <v>623</v>
      </c>
      <c r="F106" t="s">
        <v>623</v>
      </c>
      <c r="G106">
        <v>257</v>
      </c>
      <c r="H106">
        <v>26</v>
      </c>
      <c r="L106" t="s">
        <v>39</v>
      </c>
      <c r="M106" t="s">
        <v>39</v>
      </c>
      <c r="N106" t="s">
        <v>39</v>
      </c>
      <c r="O106" t="s">
        <v>39</v>
      </c>
      <c r="P106" t="s">
        <v>39</v>
      </c>
    </row>
    <row r="107" spans="1:16">
      <c r="A107">
        <v>1105</v>
      </c>
      <c r="B107" t="s">
        <v>89</v>
      </c>
      <c r="C107" t="s">
        <v>131</v>
      </c>
      <c r="D107" t="s">
        <v>135</v>
      </c>
      <c r="E107" t="s">
        <v>93</v>
      </c>
      <c r="F107" t="s">
        <v>623</v>
      </c>
      <c r="G107">
        <v>164</v>
      </c>
      <c r="H107">
        <v>171</v>
      </c>
      <c r="I107">
        <v>179</v>
      </c>
      <c r="J107">
        <v>180</v>
      </c>
      <c r="L107" t="s">
        <v>39</v>
      </c>
      <c r="M107" t="s">
        <v>39</v>
      </c>
      <c r="N107" t="s">
        <v>39</v>
      </c>
      <c r="O107" t="s">
        <v>39</v>
      </c>
      <c r="P107" t="s">
        <v>39</v>
      </c>
    </row>
    <row r="108" spans="1:16">
      <c r="A108">
        <v>1106</v>
      </c>
      <c r="B108" t="s">
        <v>89</v>
      </c>
      <c r="C108" t="s">
        <v>623</v>
      </c>
      <c r="D108" t="s">
        <v>623</v>
      </c>
      <c r="E108" t="s">
        <v>623</v>
      </c>
      <c r="F108" t="s">
        <v>623</v>
      </c>
      <c r="G108">
        <v>164</v>
      </c>
      <c r="L108" t="s">
        <v>39</v>
      </c>
      <c r="M108" t="s">
        <v>39</v>
      </c>
      <c r="N108" t="s">
        <v>39</v>
      </c>
      <c r="O108" t="s">
        <v>39</v>
      </c>
      <c r="P108" t="s">
        <v>39</v>
      </c>
    </row>
    <row r="109" spans="1:16">
      <c r="A109">
        <v>1107</v>
      </c>
      <c r="B109" t="s">
        <v>140</v>
      </c>
      <c r="C109" t="s">
        <v>623</v>
      </c>
      <c r="D109" t="s">
        <v>623</v>
      </c>
      <c r="E109" t="s">
        <v>623</v>
      </c>
      <c r="F109" t="s">
        <v>623</v>
      </c>
      <c r="G109">
        <v>211</v>
      </c>
      <c r="L109" t="s">
        <v>39</v>
      </c>
      <c r="M109" t="s">
        <v>39</v>
      </c>
      <c r="N109" t="s">
        <v>39</v>
      </c>
      <c r="O109" t="s">
        <v>39</v>
      </c>
      <c r="P109" t="s">
        <v>39</v>
      </c>
    </row>
    <row r="110" spans="1:16">
      <c r="A110">
        <v>1108</v>
      </c>
      <c r="B110" t="s">
        <v>62</v>
      </c>
      <c r="C110" t="s">
        <v>623</v>
      </c>
      <c r="D110" t="s">
        <v>623</v>
      </c>
      <c r="E110" t="s">
        <v>623</v>
      </c>
      <c r="F110" t="s">
        <v>623</v>
      </c>
      <c r="G110">
        <v>26</v>
      </c>
      <c r="L110" t="s">
        <v>39</v>
      </c>
      <c r="M110" t="s">
        <v>39</v>
      </c>
      <c r="N110" t="s">
        <v>39</v>
      </c>
      <c r="O110" t="s">
        <v>39</v>
      </c>
      <c r="P110" t="s">
        <v>39</v>
      </c>
    </row>
    <row r="111" spans="1:16">
      <c r="A111">
        <v>1109</v>
      </c>
      <c r="B111" t="s">
        <v>73</v>
      </c>
      <c r="C111" t="s">
        <v>623</v>
      </c>
      <c r="D111" t="s">
        <v>623</v>
      </c>
      <c r="E111" t="s">
        <v>623</v>
      </c>
      <c r="F111" t="s">
        <v>623</v>
      </c>
      <c r="G111">
        <v>55</v>
      </c>
      <c r="L111" t="s">
        <v>39</v>
      </c>
      <c r="M111" t="s">
        <v>39</v>
      </c>
      <c r="N111" t="s">
        <v>39</v>
      </c>
      <c r="O111" t="s">
        <v>39</v>
      </c>
      <c r="P111" t="s">
        <v>39</v>
      </c>
    </row>
    <row r="112" spans="1:16">
      <c r="A112">
        <v>1110</v>
      </c>
      <c r="B112" t="s">
        <v>635</v>
      </c>
      <c r="C112" t="s">
        <v>623</v>
      </c>
      <c r="D112" t="s">
        <v>623</v>
      </c>
      <c r="E112" t="s">
        <v>623</v>
      </c>
      <c r="F112" t="s">
        <v>623</v>
      </c>
      <c r="G112">
        <v>32</v>
      </c>
      <c r="L112" t="s">
        <v>123</v>
      </c>
      <c r="M112" t="s">
        <v>39</v>
      </c>
      <c r="N112" t="s">
        <v>39</v>
      </c>
      <c r="O112" t="s">
        <v>39</v>
      </c>
      <c r="P112" t="s">
        <v>39</v>
      </c>
    </row>
    <row r="113" spans="1:16">
      <c r="A113">
        <v>1111</v>
      </c>
      <c r="B113" t="s">
        <v>88</v>
      </c>
      <c r="C113" t="s">
        <v>636</v>
      </c>
      <c r="D113" t="s">
        <v>623</v>
      </c>
      <c r="E113" t="s">
        <v>623</v>
      </c>
      <c r="F113" t="s">
        <v>623</v>
      </c>
      <c r="G113">
        <v>163</v>
      </c>
      <c r="H113">
        <v>43</v>
      </c>
      <c r="L113" t="s">
        <v>39</v>
      </c>
      <c r="M113" t="s">
        <v>123</v>
      </c>
      <c r="N113" t="s">
        <v>39</v>
      </c>
      <c r="O113" t="s">
        <v>39</v>
      </c>
      <c r="P113" t="s">
        <v>39</v>
      </c>
    </row>
    <row r="114" spans="1:16">
      <c r="A114">
        <v>1112</v>
      </c>
      <c r="B114" t="s">
        <v>133</v>
      </c>
      <c r="C114" t="s">
        <v>623</v>
      </c>
      <c r="D114" t="s">
        <v>623</v>
      </c>
      <c r="E114" t="s">
        <v>623</v>
      </c>
      <c r="F114" t="s">
        <v>623</v>
      </c>
      <c r="G114">
        <v>129</v>
      </c>
      <c r="L114" t="s">
        <v>39</v>
      </c>
      <c r="M114" t="s">
        <v>39</v>
      </c>
      <c r="N114" t="s">
        <v>39</v>
      </c>
      <c r="O114" t="s">
        <v>39</v>
      </c>
      <c r="P114" t="s">
        <v>39</v>
      </c>
    </row>
    <row r="115" spans="1:16">
      <c r="A115">
        <v>1113</v>
      </c>
      <c r="B115" t="s">
        <v>81</v>
      </c>
      <c r="C115" t="s">
        <v>82</v>
      </c>
      <c r="D115" t="s">
        <v>76</v>
      </c>
      <c r="E115" t="s">
        <v>623</v>
      </c>
      <c r="F115" t="s">
        <v>623</v>
      </c>
      <c r="G115">
        <v>111</v>
      </c>
      <c r="H115">
        <v>112</v>
      </c>
      <c r="I115">
        <v>67</v>
      </c>
      <c r="L115" t="s">
        <v>39</v>
      </c>
      <c r="M115" t="s">
        <v>39</v>
      </c>
      <c r="N115" t="s">
        <v>39</v>
      </c>
      <c r="O115" t="s">
        <v>39</v>
      </c>
      <c r="P115" t="s">
        <v>39</v>
      </c>
    </row>
    <row r="116" spans="1:16">
      <c r="A116">
        <v>1114</v>
      </c>
      <c r="B116" t="s">
        <v>133</v>
      </c>
      <c r="C116" t="s">
        <v>623</v>
      </c>
      <c r="D116" t="s">
        <v>623</v>
      </c>
      <c r="E116" t="s">
        <v>623</v>
      </c>
      <c r="F116" t="s">
        <v>623</v>
      </c>
      <c r="G116">
        <v>129</v>
      </c>
      <c r="L116" t="s">
        <v>39</v>
      </c>
      <c r="M116" t="s">
        <v>39</v>
      </c>
      <c r="N116" t="s">
        <v>39</v>
      </c>
      <c r="O116" t="s">
        <v>39</v>
      </c>
      <c r="P116" t="s">
        <v>39</v>
      </c>
    </row>
    <row r="117" spans="1:16">
      <c r="A117">
        <v>1115</v>
      </c>
      <c r="B117" t="s">
        <v>148</v>
      </c>
      <c r="C117" t="s">
        <v>623</v>
      </c>
      <c r="D117" t="s">
        <v>623</v>
      </c>
      <c r="E117" t="s">
        <v>623</v>
      </c>
      <c r="F117" t="s">
        <v>623</v>
      </c>
      <c r="G117">
        <v>138</v>
      </c>
      <c r="L117" t="s">
        <v>39</v>
      </c>
      <c r="M117" t="s">
        <v>39</v>
      </c>
      <c r="N117" t="s">
        <v>39</v>
      </c>
      <c r="O117" t="s">
        <v>39</v>
      </c>
      <c r="P117" t="s">
        <v>39</v>
      </c>
    </row>
    <row r="118" spans="1:16">
      <c r="A118">
        <v>1116</v>
      </c>
      <c r="B118" t="s">
        <v>148</v>
      </c>
      <c r="C118" t="s">
        <v>623</v>
      </c>
      <c r="D118" t="s">
        <v>623</v>
      </c>
      <c r="E118" t="s">
        <v>623</v>
      </c>
      <c r="F118" t="s">
        <v>623</v>
      </c>
      <c r="G118">
        <v>138</v>
      </c>
      <c r="L118" t="s">
        <v>39</v>
      </c>
      <c r="M118" t="s">
        <v>39</v>
      </c>
      <c r="N118" t="s">
        <v>39</v>
      </c>
      <c r="O118" t="s">
        <v>39</v>
      </c>
      <c r="P118" t="s">
        <v>39</v>
      </c>
    </row>
    <row r="119" spans="1:16">
      <c r="A119">
        <v>1117</v>
      </c>
      <c r="B119" t="s">
        <v>61</v>
      </c>
      <c r="C119" t="s">
        <v>623</v>
      </c>
      <c r="D119" t="s">
        <v>623</v>
      </c>
      <c r="E119" t="s">
        <v>623</v>
      </c>
      <c r="F119" t="s">
        <v>623</v>
      </c>
      <c r="G119">
        <v>25</v>
      </c>
      <c r="L119" t="s">
        <v>39</v>
      </c>
      <c r="M119" t="s">
        <v>39</v>
      </c>
      <c r="N119" t="s">
        <v>39</v>
      </c>
      <c r="O119" t="s">
        <v>39</v>
      </c>
      <c r="P119" t="s">
        <v>39</v>
      </c>
    </row>
    <row r="120" spans="1:16">
      <c r="A120">
        <v>1118</v>
      </c>
      <c r="B120" t="s">
        <v>48</v>
      </c>
      <c r="C120" t="s">
        <v>126</v>
      </c>
      <c r="D120" t="s">
        <v>623</v>
      </c>
      <c r="E120" t="s">
        <v>623</v>
      </c>
      <c r="F120" t="s">
        <v>623</v>
      </c>
      <c r="G120">
        <v>4</v>
      </c>
      <c r="H120">
        <v>8</v>
      </c>
      <c r="L120" t="s">
        <v>39</v>
      </c>
      <c r="M120" t="s">
        <v>39</v>
      </c>
      <c r="N120" t="s">
        <v>39</v>
      </c>
      <c r="O120" t="s">
        <v>39</v>
      </c>
      <c r="P120" t="s">
        <v>39</v>
      </c>
    </row>
    <row r="121" spans="1:16">
      <c r="A121">
        <v>1119</v>
      </c>
      <c r="B121" t="s">
        <v>61</v>
      </c>
      <c r="C121" t="s">
        <v>623</v>
      </c>
      <c r="D121" t="s">
        <v>623</v>
      </c>
      <c r="E121" t="s">
        <v>623</v>
      </c>
      <c r="F121" t="s">
        <v>623</v>
      </c>
      <c r="G121">
        <v>25</v>
      </c>
      <c r="L121" t="s">
        <v>39</v>
      </c>
      <c r="M121" t="s">
        <v>39</v>
      </c>
      <c r="N121" t="s">
        <v>39</v>
      </c>
      <c r="O121" t="s">
        <v>39</v>
      </c>
      <c r="P121" t="s">
        <v>39</v>
      </c>
    </row>
    <row r="122" spans="1:16">
      <c r="A122">
        <v>1120</v>
      </c>
      <c r="B122" t="s">
        <v>55</v>
      </c>
      <c r="C122" t="s">
        <v>623</v>
      </c>
      <c r="D122" t="s">
        <v>623</v>
      </c>
      <c r="E122" t="s">
        <v>623</v>
      </c>
      <c r="F122" t="s">
        <v>623</v>
      </c>
      <c r="G122">
        <v>14</v>
      </c>
      <c r="L122" t="s">
        <v>39</v>
      </c>
      <c r="M122" t="s">
        <v>39</v>
      </c>
      <c r="N122" t="s">
        <v>39</v>
      </c>
      <c r="O122" t="s">
        <v>39</v>
      </c>
      <c r="P122" t="s">
        <v>39</v>
      </c>
    </row>
    <row r="123" spans="1:16">
      <c r="A123">
        <v>1121</v>
      </c>
      <c r="B123" t="s">
        <v>48</v>
      </c>
      <c r="C123" t="s">
        <v>623</v>
      </c>
      <c r="D123" t="s">
        <v>623</v>
      </c>
      <c r="E123" t="s">
        <v>623</v>
      </c>
      <c r="F123" t="s">
        <v>623</v>
      </c>
      <c r="G123">
        <v>4</v>
      </c>
      <c r="L123" t="s">
        <v>39</v>
      </c>
      <c r="M123" t="s">
        <v>39</v>
      </c>
      <c r="N123" t="s">
        <v>39</v>
      </c>
      <c r="O123" t="s">
        <v>39</v>
      </c>
      <c r="P123" t="s">
        <v>39</v>
      </c>
    </row>
    <row r="124" spans="1:16">
      <c r="A124">
        <v>1122</v>
      </c>
      <c r="B124" t="s">
        <v>133</v>
      </c>
      <c r="C124" t="s">
        <v>623</v>
      </c>
      <c r="D124" t="s">
        <v>623</v>
      </c>
      <c r="E124" t="s">
        <v>623</v>
      </c>
      <c r="F124" t="s">
        <v>623</v>
      </c>
      <c r="G124">
        <v>129</v>
      </c>
      <c r="L124" t="s">
        <v>39</v>
      </c>
      <c r="M124" t="s">
        <v>39</v>
      </c>
      <c r="N124" t="s">
        <v>39</v>
      </c>
      <c r="O124" t="s">
        <v>39</v>
      </c>
      <c r="P124" t="s">
        <v>39</v>
      </c>
    </row>
    <row r="125" spans="1:16">
      <c r="A125">
        <v>1123</v>
      </c>
      <c r="B125" t="s">
        <v>131</v>
      </c>
      <c r="C125" t="s">
        <v>623</v>
      </c>
      <c r="D125" t="s">
        <v>623</v>
      </c>
      <c r="E125" t="s">
        <v>623</v>
      </c>
      <c r="F125" t="s">
        <v>623</v>
      </c>
      <c r="G125">
        <v>171</v>
      </c>
      <c r="L125" t="s">
        <v>39</v>
      </c>
      <c r="M125" t="s">
        <v>39</v>
      </c>
      <c r="N125" t="s">
        <v>39</v>
      </c>
      <c r="O125" t="s">
        <v>39</v>
      </c>
      <c r="P125" t="s">
        <v>39</v>
      </c>
    </row>
    <row r="126" spans="1:16">
      <c r="A126">
        <v>1124</v>
      </c>
      <c r="B126" t="s">
        <v>637</v>
      </c>
      <c r="C126" t="s">
        <v>623</v>
      </c>
      <c r="D126" t="s">
        <v>623</v>
      </c>
      <c r="E126" t="s">
        <v>623</v>
      </c>
      <c r="F126" t="s">
        <v>623</v>
      </c>
      <c r="G126">
        <v>138</v>
      </c>
      <c r="L126" t="s">
        <v>123</v>
      </c>
      <c r="M126" t="s">
        <v>39</v>
      </c>
      <c r="N126" t="s">
        <v>39</v>
      </c>
      <c r="O126" t="s">
        <v>39</v>
      </c>
      <c r="P126" t="s">
        <v>39</v>
      </c>
    </row>
    <row r="127" spans="1:16">
      <c r="A127">
        <v>1125</v>
      </c>
      <c r="B127" t="s">
        <v>93</v>
      </c>
      <c r="C127" t="s">
        <v>623</v>
      </c>
      <c r="D127" t="s">
        <v>623</v>
      </c>
      <c r="E127" t="s">
        <v>623</v>
      </c>
      <c r="F127" t="s">
        <v>623</v>
      </c>
      <c r="G127">
        <v>180</v>
      </c>
      <c r="L127" t="s">
        <v>39</v>
      </c>
      <c r="M127" t="s">
        <v>39</v>
      </c>
      <c r="N127" t="s">
        <v>39</v>
      </c>
      <c r="O127" t="s">
        <v>39</v>
      </c>
      <c r="P127" t="s">
        <v>39</v>
      </c>
    </row>
    <row r="128" spans="1:16">
      <c r="A128">
        <v>1126</v>
      </c>
      <c r="B128" t="s">
        <v>125</v>
      </c>
      <c r="C128" t="s">
        <v>52</v>
      </c>
      <c r="D128" t="s">
        <v>57</v>
      </c>
      <c r="E128" t="s">
        <v>62</v>
      </c>
      <c r="F128" t="s">
        <v>47</v>
      </c>
      <c r="G128">
        <v>1</v>
      </c>
      <c r="H128">
        <v>11</v>
      </c>
      <c r="I128">
        <v>19</v>
      </c>
      <c r="J128">
        <v>26</v>
      </c>
      <c r="K128">
        <v>3</v>
      </c>
      <c r="L128" t="s">
        <v>39</v>
      </c>
      <c r="M128" t="s">
        <v>39</v>
      </c>
      <c r="N128" t="s">
        <v>39</v>
      </c>
      <c r="O128" t="s">
        <v>39</v>
      </c>
      <c r="P128" t="s">
        <v>39</v>
      </c>
    </row>
    <row r="129" spans="1:16">
      <c r="A129">
        <v>1127</v>
      </c>
      <c r="B129" t="s">
        <v>81</v>
      </c>
      <c r="C129" t="s">
        <v>623</v>
      </c>
      <c r="D129" t="s">
        <v>623</v>
      </c>
      <c r="E129" t="s">
        <v>623</v>
      </c>
      <c r="F129" t="s">
        <v>623</v>
      </c>
      <c r="G129">
        <v>111</v>
      </c>
      <c r="L129" t="s">
        <v>39</v>
      </c>
      <c r="M129" t="s">
        <v>39</v>
      </c>
      <c r="N129" t="s">
        <v>39</v>
      </c>
      <c r="O129" t="s">
        <v>39</v>
      </c>
      <c r="P129" t="s">
        <v>39</v>
      </c>
    </row>
    <row r="130" spans="1:16">
      <c r="A130">
        <v>1128</v>
      </c>
      <c r="B130" t="s">
        <v>61</v>
      </c>
      <c r="C130" t="s">
        <v>623</v>
      </c>
      <c r="D130" t="s">
        <v>623</v>
      </c>
      <c r="E130" t="s">
        <v>623</v>
      </c>
      <c r="F130" t="s">
        <v>623</v>
      </c>
      <c r="G130">
        <v>25</v>
      </c>
      <c r="L130" t="s">
        <v>39</v>
      </c>
      <c r="M130" t="s">
        <v>39</v>
      </c>
      <c r="N130" t="s">
        <v>39</v>
      </c>
      <c r="O130" t="s">
        <v>39</v>
      </c>
      <c r="P130" t="s">
        <v>39</v>
      </c>
    </row>
    <row r="131" spans="1:16">
      <c r="A131">
        <v>1129</v>
      </c>
      <c r="B131" t="s">
        <v>126</v>
      </c>
      <c r="C131" t="s">
        <v>623</v>
      </c>
      <c r="D131" t="s">
        <v>623</v>
      </c>
      <c r="E131" t="s">
        <v>623</v>
      </c>
      <c r="F131" t="s">
        <v>623</v>
      </c>
      <c r="G131">
        <v>8</v>
      </c>
      <c r="L131" t="s">
        <v>39</v>
      </c>
      <c r="M131" t="s">
        <v>39</v>
      </c>
      <c r="N131" t="s">
        <v>39</v>
      </c>
      <c r="O131" t="s">
        <v>39</v>
      </c>
      <c r="P131" t="s">
        <v>39</v>
      </c>
    </row>
    <row r="132" spans="1:16">
      <c r="A132">
        <v>1130</v>
      </c>
      <c r="B132" t="s">
        <v>88</v>
      </c>
      <c r="C132" t="s">
        <v>91</v>
      </c>
      <c r="D132" t="s">
        <v>623</v>
      </c>
      <c r="E132" t="s">
        <v>623</v>
      </c>
      <c r="F132" t="s">
        <v>623</v>
      </c>
      <c r="G132">
        <v>163</v>
      </c>
      <c r="H132">
        <v>167</v>
      </c>
      <c r="L132" t="s">
        <v>39</v>
      </c>
      <c r="M132" t="s">
        <v>39</v>
      </c>
      <c r="N132" t="s">
        <v>39</v>
      </c>
      <c r="O132" t="s">
        <v>39</v>
      </c>
      <c r="P132" t="s">
        <v>39</v>
      </c>
    </row>
    <row r="133" spans="1:16">
      <c r="A133">
        <v>1131</v>
      </c>
      <c r="B133" t="s">
        <v>88</v>
      </c>
      <c r="C133" t="s">
        <v>623</v>
      </c>
      <c r="D133" t="s">
        <v>623</v>
      </c>
      <c r="E133" t="s">
        <v>623</v>
      </c>
      <c r="F133" t="s">
        <v>623</v>
      </c>
      <c r="G133">
        <v>163</v>
      </c>
      <c r="L133" t="s">
        <v>39</v>
      </c>
      <c r="M133" t="s">
        <v>39</v>
      </c>
      <c r="N133" t="s">
        <v>39</v>
      </c>
      <c r="O133" t="s">
        <v>39</v>
      </c>
      <c r="P133" t="s">
        <v>39</v>
      </c>
    </row>
    <row r="134" spans="1:16">
      <c r="A134">
        <v>1132</v>
      </c>
      <c r="B134" t="s">
        <v>136</v>
      </c>
      <c r="C134" t="s">
        <v>623</v>
      </c>
      <c r="D134" t="s">
        <v>623</v>
      </c>
      <c r="E134" t="s">
        <v>623</v>
      </c>
      <c r="F134" t="s">
        <v>623</v>
      </c>
      <c r="G134">
        <v>57</v>
      </c>
      <c r="L134" t="s">
        <v>39</v>
      </c>
      <c r="M134" t="s">
        <v>39</v>
      </c>
      <c r="N134" t="s">
        <v>39</v>
      </c>
      <c r="O134" t="s">
        <v>39</v>
      </c>
      <c r="P134" t="s">
        <v>39</v>
      </c>
    </row>
    <row r="135" spans="1:16">
      <c r="A135">
        <v>1133</v>
      </c>
      <c r="B135" t="s">
        <v>627</v>
      </c>
      <c r="C135" t="s">
        <v>623</v>
      </c>
      <c r="D135" t="s">
        <v>623</v>
      </c>
      <c r="E135" t="s">
        <v>623</v>
      </c>
      <c r="F135" t="s">
        <v>623</v>
      </c>
      <c r="G135">
        <v>67</v>
      </c>
      <c r="L135" t="s">
        <v>123</v>
      </c>
      <c r="M135" t="s">
        <v>39</v>
      </c>
      <c r="N135" t="s">
        <v>39</v>
      </c>
      <c r="O135" t="s">
        <v>39</v>
      </c>
      <c r="P135" t="s">
        <v>39</v>
      </c>
    </row>
    <row r="136" spans="1:16">
      <c r="A136">
        <v>1134</v>
      </c>
      <c r="B136" t="s">
        <v>47</v>
      </c>
      <c r="C136" t="s">
        <v>623</v>
      </c>
      <c r="D136" t="s">
        <v>623</v>
      </c>
      <c r="E136" t="s">
        <v>623</v>
      </c>
      <c r="F136" t="s">
        <v>623</v>
      </c>
      <c r="G136">
        <v>3</v>
      </c>
      <c r="L136" t="s">
        <v>39</v>
      </c>
      <c r="M136" t="s">
        <v>39</v>
      </c>
      <c r="N136" t="s">
        <v>39</v>
      </c>
      <c r="O136" t="s">
        <v>39</v>
      </c>
      <c r="P136" t="s">
        <v>39</v>
      </c>
    </row>
    <row r="137" spans="1:16">
      <c r="A137">
        <v>1135</v>
      </c>
      <c r="B137" t="s">
        <v>638</v>
      </c>
      <c r="C137" t="s">
        <v>84</v>
      </c>
      <c r="D137" t="s">
        <v>639</v>
      </c>
      <c r="E137" t="s">
        <v>623</v>
      </c>
      <c r="F137" t="s">
        <v>623</v>
      </c>
      <c r="G137">
        <v>114</v>
      </c>
      <c r="H137">
        <v>116</v>
      </c>
      <c r="I137">
        <v>118</v>
      </c>
      <c r="L137" t="s">
        <v>123</v>
      </c>
      <c r="M137" t="s">
        <v>39</v>
      </c>
      <c r="N137" t="s">
        <v>123</v>
      </c>
      <c r="O137" t="s">
        <v>39</v>
      </c>
      <c r="P137" t="s">
        <v>39</v>
      </c>
    </row>
    <row r="138" spans="1:16">
      <c r="A138">
        <v>1136</v>
      </c>
      <c r="B138" t="s">
        <v>72</v>
      </c>
      <c r="C138" t="s">
        <v>623</v>
      </c>
      <c r="D138" t="s">
        <v>623</v>
      </c>
      <c r="E138" t="s">
        <v>623</v>
      </c>
      <c r="F138" t="s">
        <v>623</v>
      </c>
      <c r="G138">
        <v>54</v>
      </c>
      <c r="L138" t="s">
        <v>39</v>
      </c>
      <c r="M138" t="s">
        <v>39</v>
      </c>
      <c r="N138" t="s">
        <v>39</v>
      </c>
      <c r="O138" t="s">
        <v>39</v>
      </c>
      <c r="P138" t="s">
        <v>39</v>
      </c>
    </row>
    <row r="139" spans="1:16">
      <c r="A139">
        <v>1137</v>
      </c>
      <c r="B139" t="s">
        <v>74</v>
      </c>
      <c r="C139" t="s">
        <v>623</v>
      </c>
      <c r="D139" t="s">
        <v>623</v>
      </c>
      <c r="E139" t="s">
        <v>623</v>
      </c>
      <c r="F139" t="s">
        <v>623</v>
      </c>
      <c r="G139">
        <v>56</v>
      </c>
      <c r="L139" t="s">
        <v>39</v>
      </c>
      <c r="M139" t="s">
        <v>39</v>
      </c>
      <c r="N139" t="s">
        <v>39</v>
      </c>
      <c r="O139" t="s">
        <v>39</v>
      </c>
      <c r="P139" t="s">
        <v>39</v>
      </c>
    </row>
    <row r="140" spans="1:16">
      <c r="A140">
        <v>1138</v>
      </c>
      <c r="B140" t="s">
        <v>72</v>
      </c>
      <c r="C140" t="s">
        <v>623</v>
      </c>
      <c r="D140" t="s">
        <v>623</v>
      </c>
      <c r="E140" t="s">
        <v>623</v>
      </c>
      <c r="F140" t="s">
        <v>623</v>
      </c>
      <c r="G140">
        <v>54</v>
      </c>
      <c r="L140" t="s">
        <v>39</v>
      </c>
      <c r="M140" t="s">
        <v>39</v>
      </c>
      <c r="N140" t="s">
        <v>39</v>
      </c>
      <c r="O140" t="s">
        <v>39</v>
      </c>
      <c r="P140" t="s">
        <v>39</v>
      </c>
    </row>
    <row r="141" spans="1:16">
      <c r="A141">
        <v>1139</v>
      </c>
      <c r="B141" t="s">
        <v>74</v>
      </c>
      <c r="C141" t="s">
        <v>623</v>
      </c>
      <c r="D141" t="s">
        <v>623</v>
      </c>
      <c r="E141" t="s">
        <v>623</v>
      </c>
      <c r="F141" t="s">
        <v>623</v>
      </c>
      <c r="G141">
        <v>56</v>
      </c>
      <c r="L141" t="s">
        <v>39</v>
      </c>
      <c r="M141" t="s">
        <v>39</v>
      </c>
      <c r="N141" t="s">
        <v>39</v>
      </c>
      <c r="O141" t="s">
        <v>39</v>
      </c>
      <c r="P141" t="s">
        <v>39</v>
      </c>
    </row>
    <row r="142" spans="1:16">
      <c r="A142">
        <v>1140</v>
      </c>
      <c r="B142" t="s">
        <v>76</v>
      </c>
      <c r="C142" t="s">
        <v>623</v>
      </c>
      <c r="D142" t="s">
        <v>623</v>
      </c>
      <c r="E142" t="s">
        <v>623</v>
      </c>
      <c r="F142" t="s">
        <v>623</v>
      </c>
      <c r="G142">
        <v>67</v>
      </c>
      <c r="L142" t="s">
        <v>39</v>
      </c>
      <c r="M142" t="s">
        <v>39</v>
      </c>
      <c r="N142" t="s">
        <v>39</v>
      </c>
      <c r="O142" t="s">
        <v>39</v>
      </c>
      <c r="P142" t="s">
        <v>39</v>
      </c>
    </row>
    <row r="143" spans="1:16">
      <c r="A143">
        <v>1141</v>
      </c>
      <c r="B143" t="s">
        <v>76</v>
      </c>
      <c r="C143" t="s">
        <v>623</v>
      </c>
      <c r="D143" t="s">
        <v>623</v>
      </c>
      <c r="E143" t="s">
        <v>623</v>
      </c>
      <c r="F143" t="s">
        <v>623</v>
      </c>
      <c r="G143">
        <v>67</v>
      </c>
      <c r="L143" t="s">
        <v>39</v>
      </c>
      <c r="M143" t="s">
        <v>39</v>
      </c>
      <c r="N143" t="s">
        <v>39</v>
      </c>
      <c r="O143" t="s">
        <v>39</v>
      </c>
      <c r="P143" t="s">
        <v>39</v>
      </c>
    </row>
    <row r="144" spans="1:16">
      <c r="A144">
        <v>1142</v>
      </c>
      <c r="B144" t="s">
        <v>76</v>
      </c>
      <c r="C144" t="s">
        <v>623</v>
      </c>
      <c r="D144" t="s">
        <v>623</v>
      </c>
      <c r="E144" t="s">
        <v>623</v>
      </c>
      <c r="F144" t="s">
        <v>623</v>
      </c>
      <c r="G144">
        <v>67</v>
      </c>
      <c r="L144" t="s">
        <v>39</v>
      </c>
      <c r="M144" t="s">
        <v>39</v>
      </c>
      <c r="N144" t="s">
        <v>39</v>
      </c>
      <c r="O144" t="s">
        <v>39</v>
      </c>
      <c r="P144" t="s">
        <v>39</v>
      </c>
    </row>
    <row r="145" spans="1:16">
      <c r="A145">
        <v>1143</v>
      </c>
      <c r="B145" t="s">
        <v>145</v>
      </c>
      <c r="C145" t="s">
        <v>623</v>
      </c>
      <c r="D145" t="s">
        <v>623</v>
      </c>
      <c r="E145" t="s">
        <v>623</v>
      </c>
      <c r="F145" t="s">
        <v>623</v>
      </c>
      <c r="G145">
        <v>64</v>
      </c>
      <c r="L145" t="s">
        <v>39</v>
      </c>
      <c r="M145" t="s">
        <v>39</v>
      </c>
      <c r="N145" t="s">
        <v>39</v>
      </c>
      <c r="O145" t="s">
        <v>39</v>
      </c>
      <c r="P145" t="s">
        <v>39</v>
      </c>
    </row>
    <row r="146" spans="1:16">
      <c r="A146">
        <v>1144</v>
      </c>
      <c r="B146" t="s">
        <v>81</v>
      </c>
      <c r="C146" t="s">
        <v>623</v>
      </c>
      <c r="D146" t="s">
        <v>623</v>
      </c>
      <c r="E146" t="s">
        <v>623</v>
      </c>
      <c r="F146" t="s">
        <v>623</v>
      </c>
      <c r="G146">
        <v>111</v>
      </c>
      <c r="L146" t="s">
        <v>39</v>
      </c>
      <c r="M146" t="s">
        <v>39</v>
      </c>
      <c r="N146" t="s">
        <v>39</v>
      </c>
      <c r="O146" t="s">
        <v>39</v>
      </c>
      <c r="P146" t="s">
        <v>39</v>
      </c>
    </row>
    <row r="147" spans="1:16">
      <c r="A147">
        <v>1145</v>
      </c>
      <c r="B147" t="s">
        <v>101</v>
      </c>
      <c r="C147" t="s">
        <v>103</v>
      </c>
      <c r="D147" t="s">
        <v>623</v>
      </c>
      <c r="E147" t="s">
        <v>623</v>
      </c>
      <c r="F147" t="s">
        <v>623</v>
      </c>
      <c r="G147">
        <v>235</v>
      </c>
      <c r="H147">
        <v>243</v>
      </c>
      <c r="L147" t="s">
        <v>39</v>
      </c>
      <c r="M147" t="s">
        <v>39</v>
      </c>
      <c r="N147" t="s">
        <v>39</v>
      </c>
      <c r="O147" t="s">
        <v>39</v>
      </c>
      <c r="P147" t="s">
        <v>39</v>
      </c>
    </row>
    <row r="148" spans="1:16">
      <c r="A148">
        <v>1146</v>
      </c>
      <c r="B148" t="s">
        <v>139</v>
      </c>
      <c r="C148" t="s">
        <v>623</v>
      </c>
      <c r="D148" t="s">
        <v>623</v>
      </c>
      <c r="E148" t="s">
        <v>623</v>
      </c>
      <c r="F148" t="s">
        <v>623</v>
      </c>
      <c r="G148">
        <v>66</v>
      </c>
      <c r="L148" t="s">
        <v>39</v>
      </c>
      <c r="M148" t="s">
        <v>39</v>
      </c>
      <c r="N148" t="s">
        <v>39</v>
      </c>
      <c r="O148" t="s">
        <v>39</v>
      </c>
      <c r="P148" t="s">
        <v>39</v>
      </c>
    </row>
    <row r="149" spans="1:16">
      <c r="A149">
        <v>1147</v>
      </c>
      <c r="B149" t="s">
        <v>72</v>
      </c>
      <c r="C149" t="s">
        <v>623</v>
      </c>
      <c r="D149" t="s">
        <v>623</v>
      </c>
      <c r="E149" t="s">
        <v>623</v>
      </c>
      <c r="F149" t="s">
        <v>623</v>
      </c>
      <c r="G149">
        <v>54</v>
      </c>
      <c r="L149" t="s">
        <v>39</v>
      </c>
      <c r="M149" t="s">
        <v>39</v>
      </c>
      <c r="N149" t="s">
        <v>39</v>
      </c>
      <c r="O149" t="s">
        <v>39</v>
      </c>
      <c r="P149" t="s">
        <v>39</v>
      </c>
    </row>
    <row r="150" spans="1:16">
      <c r="A150">
        <v>1148</v>
      </c>
      <c r="B150" t="s">
        <v>88</v>
      </c>
      <c r="C150" t="s">
        <v>92</v>
      </c>
      <c r="D150" t="s">
        <v>623</v>
      </c>
      <c r="E150" t="s">
        <v>623</v>
      </c>
      <c r="F150" t="s">
        <v>623</v>
      </c>
      <c r="G150">
        <v>163</v>
      </c>
      <c r="H150">
        <v>176</v>
      </c>
      <c r="L150" t="s">
        <v>39</v>
      </c>
      <c r="M150" t="s">
        <v>39</v>
      </c>
      <c r="N150" t="s">
        <v>39</v>
      </c>
      <c r="O150" t="s">
        <v>39</v>
      </c>
      <c r="P150" t="s">
        <v>39</v>
      </c>
    </row>
    <row r="151" spans="1:16">
      <c r="A151">
        <v>1149</v>
      </c>
      <c r="B151" t="s">
        <v>133</v>
      </c>
      <c r="C151" t="s">
        <v>640</v>
      </c>
      <c r="D151" t="s">
        <v>623</v>
      </c>
      <c r="E151" t="s">
        <v>623</v>
      </c>
      <c r="F151" t="s">
        <v>623</v>
      </c>
      <c r="G151">
        <v>129</v>
      </c>
      <c r="H151">
        <v>129</v>
      </c>
      <c r="L151" t="s">
        <v>39</v>
      </c>
      <c r="M151" t="s">
        <v>123</v>
      </c>
      <c r="N151" t="s">
        <v>39</v>
      </c>
      <c r="O151" t="s">
        <v>39</v>
      </c>
      <c r="P151" t="s">
        <v>39</v>
      </c>
    </row>
    <row r="152" spans="1:16">
      <c r="A152">
        <v>1150</v>
      </c>
      <c r="B152" t="s">
        <v>91</v>
      </c>
      <c r="C152" t="s">
        <v>641</v>
      </c>
      <c r="D152" t="s">
        <v>131</v>
      </c>
      <c r="E152" t="s">
        <v>623</v>
      </c>
      <c r="F152" t="s">
        <v>623</v>
      </c>
      <c r="G152">
        <v>167</v>
      </c>
      <c r="H152">
        <v>167</v>
      </c>
      <c r="I152">
        <v>171</v>
      </c>
      <c r="L152" t="s">
        <v>39</v>
      </c>
      <c r="M152" t="s">
        <v>123</v>
      </c>
      <c r="N152" t="s">
        <v>39</v>
      </c>
      <c r="O152" t="s">
        <v>39</v>
      </c>
      <c r="P152" t="s">
        <v>39</v>
      </c>
    </row>
    <row r="153" spans="1:16">
      <c r="A153">
        <v>1151</v>
      </c>
      <c r="B153" t="s">
        <v>76</v>
      </c>
      <c r="C153" t="s">
        <v>623</v>
      </c>
      <c r="D153" t="s">
        <v>623</v>
      </c>
      <c r="E153" t="s">
        <v>623</v>
      </c>
      <c r="F153" t="s">
        <v>623</v>
      </c>
      <c r="G153">
        <v>67</v>
      </c>
      <c r="L153" t="s">
        <v>39</v>
      </c>
      <c r="M153" t="s">
        <v>39</v>
      </c>
      <c r="N153" t="s">
        <v>39</v>
      </c>
      <c r="O153" t="s">
        <v>39</v>
      </c>
      <c r="P153" t="s">
        <v>39</v>
      </c>
    </row>
    <row r="154" spans="1:16">
      <c r="A154">
        <v>1152</v>
      </c>
      <c r="B154" t="s">
        <v>76</v>
      </c>
      <c r="C154" t="s">
        <v>627</v>
      </c>
      <c r="D154" t="s">
        <v>623</v>
      </c>
      <c r="E154" t="s">
        <v>623</v>
      </c>
      <c r="F154" t="s">
        <v>623</v>
      </c>
      <c r="G154">
        <v>67</v>
      </c>
      <c r="H154">
        <v>67</v>
      </c>
      <c r="L154" t="s">
        <v>39</v>
      </c>
      <c r="M154" t="s">
        <v>123</v>
      </c>
      <c r="N154" t="s">
        <v>39</v>
      </c>
      <c r="O154" t="s">
        <v>39</v>
      </c>
      <c r="P154" t="s">
        <v>39</v>
      </c>
    </row>
    <row r="155" spans="1:16">
      <c r="A155">
        <v>1153</v>
      </c>
      <c r="B155" t="s">
        <v>139</v>
      </c>
      <c r="C155" t="s">
        <v>623</v>
      </c>
      <c r="D155" t="s">
        <v>623</v>
      </c>
      <c r="E155" t="s">
        <v>623</v>
      </c>
      <c r="F155" t="s">
        <v>623</v>
      </c>
      <c r="G155">
        <v>66</v>
      </c>
      <c r="L155" t="s">
        <v>39</v>
      </c>
      <c r="M155" t="s">
        <v>39</v>
      </c>
      <c r="N155" t="s">
        <v>39</v>
      </c>
      <c r="O155" t="s">
        <v>39</v>
      </c>
      <c r="P155" t="s">
        <v>39</v>
      </c>
    </row>
    <row r="156" spans="1:16">
      <c r="A156">
        <v>1154</v>
      </c>
      <c r="B156" t="s">
        <v>54</v>
      </c>
      <c r="C156" t="s">
        <v>623</v>
      </c>
      <c r="D156" t="s">
        <v>623</v>
      </c>
      <c r="E156" t="s">
        <v>623</v>
      </c>
      <c r="F156" t="s">
        <v>623</v>
      </c>
      <c r="G156">
        <v>13</v>
      </c>
      <c r="L156" t="s">
        <v>39</v>
      </c>
      <c r="M156" t="s">
        <v>39</v>
      </c>
      <c r="N156" t="s">
        <v>39</v>
      </c>
      <c r="O156" t="s">
        <v>39</v>
      </c>
      <c r="P156" t="s">
        <v>39</v>
      </c>
    </row>
    <row r="157" spans="1:16">
      <c r="A157">
        <v>1155</v>
      </c>
      <c r="B157" t="s">
        <v>52</v>
      </c>
      <c r="C157" t="s">
        <v>58</v>
      </c>
      <c r="D157" t="s">
        <v>61</v>
      </c>
      <c r="E157" t="s">
        <v>623</v>
      </c>
      <c r="F157" t="s">
        <v>623</v>
      </c>
      <c r="G157">
        <v>11</v>
      </c>
      <c r="H157">
        <v>22</v>
      </c>
      <c r="I157">
        <v>25</v>
      </c>
      <c r="L157" t="s">
        <v>39</v>
      </c>
      <c r="M157" t="s">
        <v>39</v>
      </c>
      <c r="N157" t="s">
        <v>39</v>
      </c>
      <c r="O157" t="s">
        <v>39</v>
      </c>
      <c r="P157" t="s">
        <v>39</v>
      </c>
    </row>
    <row r="158" spans="1:16">
      <c r="A158">
        <v>1156</v>
      </c>
      <c r="B158" t="s">
        <v>131</v>
      </c>
      <c r="C158" t="s">
        <v>623</v>
      </c>
      <c r="D158" t="s">
        <v>623</v>
      </c>
      <c r="E158" t="s">
        <v>623</v>
      </c>
      <c r="F158" t="s">
        <v>623</v>
      </c>
      <c r="G158">
        <v>171</v>
      </c>
      <c r="L158" t="s">
        <v>39</v>
      </c>
      <c r="M158" t="s">
        <v>39</v>
      </c>
      <c r="N158" t="s">
        <v>39</v>
      </c>
      <c r="O158" t="s">
        <v>39</v>
      </c>
      <c r="P158" t="s">
        <v>39</v>
      </c>
    </row>
    <row r="159" spans="1:16">
      <c r="A159">
        <v>1157</v>
      </c>
      <c r="B159" t="s">
        <v>72</v>
      </c>
      <c r="C159" t="s">
        <v>623</v>
      </c>
      <c r="D159" t="s">
        <v>623</v>
      </c>
      <c r="E159" t="s">
        <v>623</v>
      </c>
      <c r="F159" t="s">
        <v>623</v>
      </c>
      <c r="G159">
        <v>54</v>
      </c>
      <c r="L159" t="s">
        <v>39</v>
      </c>
      <c r="M159" t="s">
        <v>39</v>
      </c>
      <c r="N159" t="s">
        <v>39</v>
      </c>
      <c r="O159" t="s">
        <v>39</v>
      </c>
      <c r="P159" t="s">
        <v>39</v>
      </c>
    </row>
    <row r="160" spans="1:16">
      <c r="A160">
        <v>1158</v>
      </c>
      <c r="B160" t="s">
        <v>131</v>
      </c>
      <c r="C160" t="s">
        <v>623</v>
      </c>
      <c r="D160" t="s">
        <v>623</v>
      </c>
      <c r="E160" t="s">
        <v>623</v>
      </c>
      <c r="F160" t="s">
        <v>623</v>
      </c>
      <c r="G160">
        <v>171</v>
      </c>
      <c r="L160" t="s">
        <v>39</v>
      </c>
      <c r="M160" t="s">
        <v>39</v>
      </c>
      <c r="N160" t="s">
        <v>39</v>
      </c>
      <c r="O160" t="s">
        <v>39</v>
      </c>
      <c r="P160" t="s">
        <v>39</v>
      </c>
    </row>
    <row r="161" spans="1:16">
      <c r="A161">
        <v>1159</v>
      </c>
      <c r="B161" t="s">
        <v>131</v>
      </c>
      <c r="C161" t="s">
        <v>623</v>
      </c>
      <c r="D161" t="s">
        <v>623</v>
      </c>
      <c r="E161" t="s">
        <v>623</v>
      </c>
      <c r="F161" t="s">
        <v>623</v>
      </c>
      <c r="G161">
        <v>171</v>
      </c>
      <c r="L161" t="s">
        <v>39</v>
      </c>
      <c r="M161" t="s">
        <v>39</v>
      </c>
      <c r="N161" t="s">
        <v>39</v>
      </c>
      <c r="O161" t="s">
        <v>39</v>
      </c>
      <c r="P161" t="s">
        <v>39</v>
      </c>
    </row>
    <row r="162" spans="1:16">
      <c r="A162">
        <v>1160</v>
      </c>
      <c r="B162" t="s">
        <v>76</v>
      </c>
      <c r="C162" t="s">
        <v>623</v>
      </c>
      <c r="D162" t="s">
        <v>623</v>
      </c>
      <c r="E162" t="s">
        <v>623</v>
      </c>
      <c r="F162" t="s">
        <v>623</v>
      </c>
      <c r="G162">
        <v>67</v>
      </c>
      <c r="L162" t="s">
        <v>39</v>
      </c>
      <c r="M162" t="s">
        <v>39</v>
      </c>
      <c r="N162" t="s">
        <v>39</v>
      </c>
      <c r="O162" t="s">
        <v>39</v>
      </c>
      <c r="P162" t="s">
        <v>39</v>
      </c>
    </row>
    <row r="163" spans="1:16">
      <c r="A163">
        <v>1161</v>
      </c>
      <c r="B163" t="s">
        <v>128</v>
      </c>
      <c r="C163" t="s">
        <v>136</v>
      </c>
      <c r="D163" t="s">
        <v>623</v>
      </c>
      <c r="E163" t="s">
        <v>623</v>
      </c>
      <c r="F163" t="s">
        <v>623</v>
      </c>
      <c r="G163">
        <v>257</v>
      </c>
      <c r="H163">
        <v>57</v>
      </c>
      <c r="L163" t="s">
        <v>39</v>
      </c>
      <c r="M163" t="s">
        <v>39</v>
      </c>
      <c r="N163" t="s">
        <v>39</v>
      </c>
      <c r="O163" t="s">
        <v>39</v>
      </c>
      <c r="P163" t="s">
        <v>39</v>
      </c>
    </row>
    <row r="164" spans="1:16">
      <c r="A164">
        <v>1162</v>
      </c>
      <c r="B164" t="s">
        <v>88</v>
      </c>
      <c r="C164" t="s">
        <v>92</v>
      </c>
      <c r="D164" t="s">
        <v>623</v>
      </c>
      <c r="E164" t="s">
        <v>623</v>
      </c>
      <c r="F164" t="s">
        <v>623</v>
      </c>
      <c r="G164">
        <v>163</v>
      </c>
      <c r="H164">
        <v>176</v>
      </c>
      <c r="L164" t="s">
        <v>39</v>
      </c>
      <c r="M164" t="s">
        <v>39</v>
      </c>
      <c r="N164" t="s">
        <v>39</v>
      </c>
      <c r="O164" t="s">
        <v>39</v>
      </c>
      <c r="P164" t="s">
        <v>39</v>
      </c>
    </row>
    <row r="165" spans="1:16">
      <c r="A165">
        <v>1163</v>
      </c>
      <c r="B165" t="s">
        <v>80</v>
      </c>
      <c r="C165" t="s">
        <v>623</v>
      </c>
      <c r="D165" t="s">
        <v>623</v>
      </c>
      <c r="E165" t="s">
        <v>623</v>
      </c>
      <c r="F165" t="s">
        <v>623</v>
      </c>
      <c r="G165">
        <v>110</v>
      </c>
      <c r="L165" t="s">
        <v>39</v>
      </c>
      <c r="M165" t="s">
        <v>39</v>
      </c>
      <c r="N165" t="s">
        <v>39</v>
      </c>
      <c r="O165" t="s">
        <v>39</v>
      </c>
      <c r="P165" t="s">
        <v>39</v>
      </c>
    </row>
    <row r="166" spans="1:16">
      <c r="A166">
        <v>1164</v>
      </c>
      <c r="B166" t="s">
        <v>80</v>
      </c>
      <c r="C166" t="s">
        <v>623</v>
      </c>
      <c r="D166" t="s">
        <v>623</v>
      </c>
      <c r="E166" t="s">
        <v>623</v>
      </c>
      <c r="F166" t="s">
        <v>623</v>
      </c>
      <c r="G166">
        <v>110</v>
      </c>
      <c r="L166" t="s">
        <v>39</v>
      </c>
      <c r="M166" t="s">
        <v>39</v>
      </c>
      <c r="N166" t="s">
        <v>39</v>
      </c>
      <c r="O166" t="s">
        <v>39</v>
      </c>
      <c r="P166" t="s">
        <v>39</v>
      </c>
    </row>
    <row r="167" spans="1:16">
      <c r="A167">
        <v>1165</v>
      </c>
      <c r="B167" t="s">
        <v>80</v>
      </c>
      <c r="C167" t="s">
        <v>623</v>
      </c>
      <c r="D167" t="s">
        <v>623</v>
      </c>
      <c r="E167" t="s">
        <v>623</v>
      </c>
      <c r="F167" t="s">
        <v>623</v>
      </c>
      <c r="G167">
        <v>110</v>
      </c>
      <c r="L167" t="s">
        <v>39</v>
      </c>
      <c r="M167" t="s">
        <v>39</v>
      </c>
      <c r="N167" t="s">
        <v>39</v>
      </c>
      <c r="O167" t="s">
        <v>39</v>
      </c>
      <c r="P167" t="s">
        <v>39</v>
      </c>
    </row>
    <row r="168" spans="1:16">
      <c r="A168">
        <v>1166</v>
      </c>
      <c r="B168" t="s">
        <v>61</v>
      </c>
      <c r="C168" t="s">
        <v>642</v>
      </c>
      <c r="D168" t="s">
        <v>623</v>
      </c>
      <c r="E168" t="s">
        <v>623</v>
      </c>
      <c r="F168" t="s">
        <v>623</v>
      </c>
      <c r="G168">
        <v>25</v>
      </c>
      <c r="H168">
        <v>9</v>
      </c>
      <c r="L168" t="s">
        <v>39</v>
      </c>
      <c r="M168" t="s">
        <v>123</v>
      </c>
      <c r="N168" t="s">
        <v>39</v>
      </c>
      <c r="O168" t="s">
        <v>39</v>
      </c>
      <c r="P168" t="s">
        <v>39</v>
      </c>
    </row>
    <row r="169" spans="1:16">
      <c r="A169">
        <v>1167</v>
      </c>
      <c r="B169" t="s">
        <v>137</v>
      </c>
      <c r="C169" t="s">
        <v>623</v>
      </c>
      <c r="D169" t="s">
        <v>623</v>
      </c>
      <c r="E169" t="s">
        <v>623</v>
      </c>
      <c r="F169" t="s">
        <v>623</v>
      </c>
      <c r="G169">
        <v>183</v>
      </c>
      <c r="L169" t="s">
        <v>39</v>
      </c>
      <c r="M169" t="s">
        <v>39</v>
      </c>
      <c r="N169" t="s">
        <v>39</v>
      </c>
      <c r="O169" t="s">
        <v>39</v>
      </c>
      <c r="P169" t="s">
        <v>39</v>
      </c>
    </row>
    <row r="170" spans="1:16">
      <c r="A170">
        <v>1168</v>
      </c>
      <c r="B170" t="s">
        <v>88</v>
      </c>
      <c r="C170" t="s">
        <v>89</v>
      </c>
      <c r="D170" t="s">
        <v>631</v>
      </c>
      <c r="E170" t="s">
        <v>623</v>
      </c>
      <c r="F170" t="s">
        <v>623</v>
      </c>
      <c r="G170">
        <v>163</v>
      </c>
      <c r="H170">
        <v>164</v>
      </c>
      <c r="I170">
        <v>164</v>
      </c>
      <c r="L170" t="s">
        <v>39</v>
      </c>
      <c r="M170" t="s">
        <v>39</v>
      </c>
      <c r="N170" t="s">
        <v>123</v>
      </c>
      <c r="O170" t="s">
        <v>39</v>
      </c>
      <c r="P170" t="s">
        <v>39</v>
      </c>
    </row>
    <row r="171" spans="1:16">
      <c r="A171">
        <v>1169</v>
      </c>
      <c r="B171" t="s">
        <v>62</v>
      </c>
      <c r="C171" t="s">
        <v>633</v>
      </c>
      <c r="D171" t="s">
        <v>623</v>
      </c>
      <c r="E171" t="s">
        <v>623</v>
      </c>
      <c r="F171" t="s">
        <v>623</v>
      </c>
      <c r="G171">
        <v>26</v>
      </c>
      <c r="H171">
        <v>26</v>
      </c>
      <c r="L171" t="s">
        <v>39</v>
      </c>
      <c r="M171" t="s">
        <v>123</v>
      </c>
      <c r="N171" t="s">
        <v>39</v>
      </c>
      <c r="O171" t="s">
        <v>39</v>
      </c>
      <c r="P171" t="s">
        <v>39</v>
      </c>
    </row>
    <row r="172" spans="1:16">
      <c r="A172">
        <v>1170</v>
      </c>
      <c r="B172" t="s">
        <v>72</v>
      </c>
      <c r="C172" t="s">
        <v>74</v>
      </c>
      <c r="D172" t="s">
        <v>623</v>
      </c>
      <c r="E172" t="s">
        <v>623</v>
      </c>
      <c r="F172" t="s">
        <v>623</v>
      </c>
      <c r="G172">
        <v>54</v>
      </c>
      <c r="H172">
        <v>56</v>
      </c>
      <c r="L172" t="s">
        <v>39</v>
      </c>
      <c r="M172" t="s">
        <v>39</v>
      </c>
      <c r="N172" t="s">
        <v>39</v>
      </c>
      <c r="O172" t="s">
        <v>39</v>
      </c>
      <c r="P172" t="s">
        <v>39</v>
      </c>
    </row>
    <row r="173" spans="1:16">
      <c r="A173">
        <v>1171</v>
      </c>
      <c r="B173" t="s">
        <v>89</v>
      </c>
      <c r="C173" t="s">
        <v>623</v>
      </c>
      <c r="D173" t="s">
        <v>623</v>
      </c>
      <c r="E173" t="s">
        <v>623</v>
      </c>
      <c r="F173" t="s">
        <v>623</v>
      </c>
      <c r="G173">
        <v>164</v>
      </c>
      <c r="L173" t="s">
        <v>39</v>
      </c>
      <c r="M173" t="s">
        <v>39</v>
      </c>
      <c r="N173" t="s">
        <v>39</v>
      </c>
      <c r="O173" t="s">
        <v>39</v>
      </c>
      <c r="P173" t="s">
        <v>39</v>
      </c>
    </row>
    <row r="174" spans="1:16">
      <c r="A174">
        <v>1172</v>
      </c>
      <c r="B174" t="s">
        <v>74</v>
      </c>
      <c r="C174" t="s">
        <v>623</v>
      </c>
      <c r="D174" t="s">
        <v>623</v>
      </c>
      <c r="E174" t="s">
        <v>623</v>
      </c>
      <c r="F174" t="s">
        <v>623</v>
      </c>
      <c r="G174">
        <v>56</v>
      </c>
      <c r="L174" t="s">
        <v>39</v>
      </c>
      <c r="M174" t="s">
        <v>39</v>
      </c>
      <c r="N174" t="s">
        <v>39</v>
      </c>
      <c r="O174" t="s">
        <v>39</v>
      </c>
      <c r="P174" t="s">
        <v>39</v>
      </c>
    </row>
    <row r="175" spans="1:16">
      <c r="A175">
        <v>1173</v>
      </c>
      <c r="B175" t="s">
        <v>138</v>
      </c>
      <c r="C175" t="s">
        <v>72</v>
      </c>
      <c r="D175" t="s">
        <v>74</v>
      </c>
      <c r="E175" t="s">
        <v>623</v>
      </c>
      <c r="F175" t="s">
        <v>623</v>
      </c>
      <c r="G175">
        <v>53</v>
      </c>
      <c r="H175">
        <v>54</v>
      </c>
      <c r="I175">
        <v>56</v>
      </c>
      <c r="L175" t="s">
        <v>39</v>
      </c>
      <c r="M175" t="s">
        <v>39</v>
      </c>
      <c r="N175" t="s">
        <v>39</v>
      </c>
      <c r="O175" t="s">
        <v>39</v>
      </c>
      <c r="P175" t="s">
        <v>39</v>
      </c>
    </row>
    <row r="176" spans="1:16">
      <c r="A176">
        <v>1174</v>
      </c>
      <c r="B176" t="s">
        <v>643</v>
      </c>
      <c r="C176" t="s">
        <v>623</v>
      </c>
      <c r="D176" t="s">
        <v>623</v>
      </c>
      <c r="E176" t="s">
        <v>623</v>
      </c>
      <c r="F176" t="s">
        <v>623</v>
      </c>
      <c r="G176">
        <v>49</v>
      </c>
      <c r="L176" t="s">
        <v>123</v>
      </c>
      <c r="M176" t="s">
        <v>39</v>
      </c>
      <c r="N176" t="s">
        <v>39</v>
      </c>
      <c r="O176" t="s">
        <v>39</v>
      </c>
      <c r="P176" t="s">
        <v>39</v>
      </c>
    </row>
    <row r="177" spans="1:16">
      <c r="A177">
        <v>1175</v>
      </c>
      <c r="B177" t="s">
        <v>128</v>
      </c>
      <c r="C177" t="s">
        <v>623</v>
      </c>
      <c r="D177" t="s">
        <v>623</v>
      </c>
      <c r="E177" t="s">
        <v>623</v>
      </c>
      <c r="F177" t="s">
        <v>623</v>
      </c>
      <c r="G177">
        <v>257</v>
      </c>
      <c r="L177" t="s">
        <v>39</v>
      </c>
      <c r="M177" t="s">
        <v>39</v>
      </c>
      <c r="N177" t="s">
        <v>39</v>
      </c>
      <c r="O177" t="s">
        <v>39</v>
      </c>
      <c r="P177" t="s">
        <v>39</v>
      </c>
    </row>
    <row r="178" spans="1:16">
      <c r="A178">
        <v>1176</v>
      </c>
      <c r="B178" t="s">
        <v>76</v>
      </c>
      <c r="C178" t="s">
        <v>623</v>
      </c>
      <c r="D178" t="s">
        <v>623</v>
      </c>
      <c r="E178" t="s">
        <v>623</v>
      </c>
      <c r="F178" t="s">
        <v>623</v>
      </c>
      <c r="G178">
        <v>67</v>
      </c>
      <c r="L178" t="s">
        <v>39</v>
      </c>
      <c r="M178" t="s">
        <v>39</v>
      </c>
      <c r="N178" t="s">
        <v>39</v>
      </c>
      <c r="O178" t="s">
        <v>39</v>
      </c>
      <c r="P178" t="s">
        <v>39</v>
      </c>
    </row>
    <row r="179" spans="1:16">
      <c r="A179">
        <v>1177</v>
      </c>
      <c r="B179" t="s">
        <v>129</v>
      </c>
      <c r="C179" t="s">
        <v>643</v>
      </c>
      <c r="D179" t="s">
        <v>623</v>
      </c>
      <c r="E179" t="s">
        <v>623</v>
      </c>
      <c r="F179" t="s">
        <v>623</v>
      </c>
      <c r="G179">
        <v>49</v>
      </c>
      <c r="H179">
        <v>49</v>
      </c>
      <c r="L179" t="s">
        <v>39</v>
      </c>
      <c r="M179" t="s">
        <v>123</v>
      </c>
      <c r="N179" t="s">
        <v>39</v>
      </c>
      <c r="O179" t="s">
        <v>39</v>
      </c>
      <c r="P179" t="s">
        <v>39</v>
      </c>
    </row>
    <row r="180" spans="1:16">
      <c r="A180">
        <v>1178</v>
      </c>
      <c r="B180" t="s">
        <v>128</v>
      </c>
      <c r="C180" t="s">
        <v>623</v>
      </c>
      <c r="D180" t="s">
        <v>623</v>
      </c>
      <c r="E180" t="s">
        <v>623</v>
      </c>
      <c r="F180" t="s">
        <v>623</v>
      </c>
      <c r="G180">
        <v>257</v>
      </c>
      <c r="L180" t="s">
        <v>39</v>
      </c>
      <c r="M180" t="s">
        <v>39</v>
      </c>
      <c r="N180" t="s">
        <v>39</v>
      </c>
      <c r="O180" t="s">
        <v>39</v>
      </c>
      <c r="P180" t="s">
        <v>39</v>
      </c>
    </row>
    <row r="181" spans="1:16">
      <c r="A181">
        <v>1179</v>
      </c>
      <c r="B181" t="s">
        <v>88</v>
      </c>
      <c r="C181" t="s">
        <v>644</v>
      </c>
      <c r="D181" t="s">
        <v>623</v>
      </c>
      <c r="E181" t="s">
        <v>623</v>
      </c>
      <c r="F181" t="s">
        <v>623</v>
      </c>
      <c r="G181">
        <v>163</v>
      </c>
      <c r="H181">
        <v>163</v>
      </c>
      <c r="L181" t="s">
        <v>39</v>
      </c>
      <c r="M181" t="s">
        <v>123</v>
      </c>
      <c r="N181" t="s">
        <v>39</v>
      </c>
      <c r="O181" t="s">
        <v>39</v>
      </c>
      <c r="P181" t="s">
        <v>39</v>
      </c>
    </row>
    <row r="182" spans="1:16">
      <c r="A182">
        <v>1180</v>
      </c>
      <c r="B182" t="s">
        <v>48</v>
      </c>
      <c r="C182" t="s">
        <v>624</v>
      </c>
      <c r="D182" t="s">
        <v>623</v>
      </c>
      <c r="E182" t="s">
        <v>623</v>
      </c>
      <c r="F182" t="s">
        <v>623</v>
      </c>
      <c r="G182">
        <v>4</v>
      </c>
      <c r="H182">
        <v>4</v>
      </c>
      <c r="L182" t="s">
        <v>39</v>
      </c>
      <c r="M182" t="s">
        <v>123</v>
      </c>
      <c r="N182" t="s">
        <v>39</v>
      </c>
      <c r="O182" t="s">
        <v>39</v>
      </c>
      <c r="P182" t="s">
        <v>39</v>
      </c>
    </row>
    <row r="183" spans="1:16">
      <c r="A183">
        <v>1181</v>
      </c>
      <c r="B183" t="s">
        <v>83</v>
      </c>
      <c r="C183" t="s">
        <v>623</v>
      </c>
      <c r="D183" t="s">
        <v>623</v>
      </c>
      <c r="E183" t="s">
        <v>623</v>
      </c>
      <c r="F183" t="s">
        <v>623</v>
      </c>
      <c r="G183">
        <v>114</v>
      </c>
      <c r="L183" t="s">
        <v>39</v>
      </c>
      <c r="M183" t="s">
        <v>39</v>
      </c>
      <c r="N183" t="s">
        <v>39</v>
      </c>
      <c r="O183" t="s">
        <v>39</v>
      </c>
      <c r="P183" t="s">
        <v>39</v>
      </c>
    </row>
    <row r="184" spans="1:16">
      <c r="A184">
        <v>1182</v>
      </c>
      <c r="B184" t="s">
        <v>88</v>
      </c>
      <c r="C184" t="s">
        <v>623</v>
      </c>
      <c r="D184" t="s">
        <v>623</v>
      </c>
      <c r="E184" t="s">
        <v>623</v>
      </c>
      <c r="F184" t="s">
        <v>623</v>
      </c>
      <c r="G184">
        <v>163</v>
      </c>
      <c r="L184" t="s">
        <v>39</v>
      </c>
      <c r="M184" t="s">
        <v>39</v>
      </c>
      <c r="N184" t="s">
        <v>39</v>
      </c>
      <c r="O184" t="s">
        <v>39</v>
      </c>
      <c r="P184" t="s">
        <v>39</v>
      </c>
    </row>
    <row r="185" spans="1:16">
      <c r="A185">
        <v>1183</v>
      </c>
      <c r="B185" t="s">
        <v>133</v>
      </c>
      <c r="C185" t="s">
        <v>623</v>
      </c>
      <c r="D185" t="s">
        <v>623</v>
      </c>
      <c r="E185" t="s">
        <v>623</v>
      </c>
      <c r="F185" t="s">
        <v>623</v>
      </c>
      <c r="G185">
        <v>129</v>
      </c>
      <c r="L185" t="s">
        <v>39</v>
      </c>
      <c r="M185" t="s">
        <v>39</v>
      </c>
      <c r="N185" t="s">
        <v>39</v>
      </c>
      <c r="O185" t="s">
        <v>39</v>
      </c>
      <c r="P185" t="s">
        <v>39</v>
      </c>
    </row>
    <row r="186" spans="1:16">
      <c r="A186">
        <v>1184</v>
      </c>
      <c r="B186" t="s">
        <v>133</v>
      </c>
      <c r="C186" t="s">
        <v>623</v>
      </c>
      <c r="D186" t="s">
        <v>623</v>
      </c>
      <c r="E186" t="s">
        <v>623</v>
      </c>
      <c r="F186" t="s">
        <v>623</v>
      </c>
      <c r="G186">
        <v>129</v>
      </c>
      <c r="L186" t="s">
        <v>39</v>
      </c>
      <c r="M186" t="s">
        <v>39</v>
      </c>
      <c r="N186" t="s">
        <v>39</v>
      </c>
      <c r="O186" t="s">
        <v>39</v>
      </c>
      <c r="P186" t="s">
        <v>39</v>
      </c>
    </row>
    <row r="187" spans="1:16">
      <c r="A187">
        <v>1185</v>
      </c>
      <c r="B187" t="s">
        <v>93</v>
      </c>
      <c r="C187" t="s">
        <v>623</v>
      </c>
      <c r="D187" t="s">
        <v>623</v>
      </c>
      <c r="E187" t="s">
        <v>623</v>
      </c>
      <c r="F187" t="s">
        <v>623</v>
      </c>
      <c r="G187">
        <v>180</v>
      </c>
      <c r="L187" t="s">
        <v>39</v>
      </c>
      <c r="M187" t="s">
        <v>39</v>
      </c>
      <c r="N187" t="s">
        <v>39</v>
      </c>
      <c r="O187" t="s">
        <v>39</v>
      </c>
      <c r="P187" t="s">
        <v>39</v>
      </c>
    </row>
    <row r="188" spans="1:16">
      <c r="A188">
        <v>1186</v>
      </c>
      <c r="B188" t="s">
        <v>91</v>
      </c>
      <c r="C188" t="s">
        <v>623</v>
      </c>
      <c r="D188" t="s">
        <v>623</v>
      </c>
      <c r="E188" t="s">
        <v>623</v>
      </c>
      <c r="F188" t="s">
        <v>623</v>
      </c>
      <c r="G188">
        <v>167</v>
      </c>
      <c r="L188" t="s">
        <v>39</v>
      </c>
      <c r="M188" t="s">
        <v>39</v>
      </c>
      <c r="N188" t="s">
        <v>39</v>
      </c>
      <c r="O188" t="s">
        <v>39</v>
      </c>
      <c r="P188" t="s">
        <v>39</v>
      </c>
    </row>
    <row r="189" spans="1:16">
      <c r="A189">
        <v>1187</v>
      </c>
      <c r="B189" t="s">
        <v>133</v>
      </c>
      <c r="C189" t="s">
        <v>623</v>
      </c>
      <c r="D189" t="s">
        <v>623</v>
      </c>
      <c r="E189" t="s">
        <v>623</v>
      </c>
      <c r="F189" t="s">
        <v>623</v>
      </c>
      <c r="G189">
        <v>129</v>
      </c>
      <c r="L189" t="s">
        <v>39</v>
      </c>
      <c r="M189" t="s">
        <v>39</v>
      </c>
      <c r="N189" t="s">
        <v>39</v>
      </c>
      <c r="O189" t="s">
        <v>39</v>
      </c>
      <c r="P189" t="s">
        <v>39</v>
      </c>
    </row>
    <row r="190" spans="1:16">
      <c r="A190">
        <v>1188</v>
      </c>
      <c r="B190" t="s">
        <v>89</v>
      </c>
      <c r="C190" t="s">
        <v>623</v>
      </c>
      <c r="D190" t="s">
        <v>623</v>
      </c>
      <c r="E190" t="s">
        <v>623</v>
      </c>
      <c r="F190" t="s">
        <v>623</v>
      </c>
      <c r="G190">
        <v>164</v>
      </c>
      <c r="L190" t="s">
        <v>39</v>
      </c>
      <c r="M190" t="s">
        <v>39</v>
      </c>
      <c r="N190" t="s">
        <v>39</v>
      </c>
      <c r="O190" t="s">
        <v>39</v>
      </c>
      <c r="P190" t="s">
        <v>39</v>
      </c>
    </row>
    <row r="191" spans="1:16">
      <c r="A191">
        <v>1189</v>
      </c>
      <c r="B191" t="s">
        <v>89</v>
      </c>
      <c r="C191" t="s">
        <v>631</v>
      </c>
      <c r="D191" t="s">
        <v>623</v>
      </c>
      <c r="E191" t="s">
        <v>623</v>
      </c>
      <c r="F191" t="s">
        <v>623</v>
      </c>
      <c r="G191">
        <v>164</v>
      </c>
      <c r="H191">
        <v>164</v>
      </c>
      <c r="L191" t="s">
        <v>39</v>
      </c>
      <c r="M191" t="s">
        <v>123</v>
      </c>
      <c r="N191" t="s">
        <v>39</v>
      </c>
      <c r="O191" t="s">
        <v>39</v>
      </c>
      <c r="P191" t="s">
        <v>39</v>
      </c>
    </row>
    <row r="192" spans="1:16">
      <c r="A192">
        <v>1190</v>
      </c>
      <c r="B192" t="s">
        <v>86</v>
      </c>
      <c r="C192" t="s">
        <v>623</v>
      </c>
      <c r="D192" t="s">
        <v>623</v>
      </c>
      <c r="E192" t="s">
        <v>623</v>
      </c>
      <c r="F192" t="s">
        <v>623</v>
      </c>
      <c r="G192">
        <v>148</v>
      </c>
      <c r="L192" t="s">
        <v>39</v>
      </c>
      <c r="M192" t="s">
        <v>39</v>
      </c>
      <c r="N192" t="s">
        <v>39</v>
      </c>
      <c r="O192" t="s">
        <v>39</v>
      </c>
      <c r="P192" t="s">
        <v>39</v>
      </c>
    </row>
    <row r="193" spans="1:16">
      <c r="A193">
        <v>1191</v>
      </c>
      <c r="B193" t="s">
        <v>91</v>
      </c>
      <c r="C193" t="s">
        <v>623</v>
      </c>
      <c r="D193" t="s">
        <v>623</v>
      </c>
      <c r="E193" t="s">
        <v>623</v>
      </c>
      <c r="F193" t="s">
        <v>623</v>
      </c>
      <c r="G193">
        <v>167</v>
      </c>
      <c r="L193" t="s">
        <v>39</v>
      </c>
      <c r="M193" t="s">
        <v>39</v>
      </c>
      <c r="N193" t="s">
        <v>39</v>
      </c>
      <c r="O193" t="s">
        <v>39</v>
      </c>
      <c r="P193" t="s">
        <v>39</v>
      </c>
    </row>
    <row r="194" spans="1:16">
      <c r="A194">
        <v>1192</v>
      </c>
      <c r="B194" t="s">
        <v>140</v>
      </c>
      <c r="C194" t="s">
        <v>623</v>
      </c>
      <c r="D194" t="s">
        <v>623</v>
      </c>
      <c r="E194" t="s">
        <v>623</v>
      </c>
      <c r="F194" t="s">
        <v>623</v>
      </c>
      <c r="G194">
        <v>211</v>
      </c>
      <c r="L194" t="s">
        <v>39</v>
      </c>
      <c r="M194" t="s">
        <v>39</v>
      </c>
      <c r="N194" t="s">
        <v>39</v>
      </c>
      <c r="O194" t="s">
        <v>39</v>
      </c>
      <c r="P194" t="s">
        <v>39</v>
      </c>
    </row>
    <row r="195" spans="1:16">
      <c r="A195">
        <v>1193</v>
      </c>
      <c r="B195" t="s">
        <v>61</v>
      </c>
      <c r="C195" t="s">
        <v>623</v>
      </c>
      <c r="D195" t="s">
        <v>623</v>
      </c>
      <c r="E195" t="s">
        <v>623</v>
      </c>
      <c r="F195" t="s">
        <v>623</v>
      </c>
      <c r="G195">
        <v>25</v>
      </c>
      <c r="L195" t="s">
        <v>39</v>
      </c>
      <c r="M195" t="s">
        <v>39</v>
      </c>
      <c r="N195" t="s">
        <v>39</v>
      </c>
      <c r="O195" t="s">
        <v>39</v>
      </c>
      <c r="P195" t="s">
        <v>39</v>
      </c>
    </row>
    <row r="196" spans="1:16">
      <c r="A196">
        <v>1194</v>
      </c>
      <c r="B196" t="s">
        <v>88</v>
      </c>
      <c r="C196" t="s">
        <v>623</v>
      </c>
      <c r="D196" t="s">
        <v>623</v>
      </c>
      <c r="E196" t="s">
        <v>623</v>
      </c>
      <c r="F196" t="s">
        <v>623</v>
      </c>
      <c r="G196">
        <v>163</v>
      </c>
      <c r="L196" t="s">
        <v>39</v>
      </c>
      <c r="M196" t="s">
        <v>39</v>
      </c>
      <c r="N196" t="s">
        <v>39</v>
      </c>
      <c r="O196" t="s">
        <v>39</v>
      </c>
      <c r="P196" t="s">
        <v>39</v>
      </c>
    </row>
    <row r="197" spans="1:16">
      <c r="A197">
        <v>1195</v>
      </c>
      <c r="B197" t="s">
        <v>645</v>
      </c>
      <c r="C197" t="s">
        <v>646</v>
      </c>
      <c r="D197" t="s">
        <v>98</v>
      </c>
      <c r="E197" t="s">
        <v>647</v>
      </c>
      <c r="F197" t="s">
        <v>623</v>
      </c>
      <c r="G197">
        <v>171</v>
      </c>
      <c r="H197">
        <v>186</v>
      </c>
      <c r="I197">
        <v>190</v>
      </c>
      <c r="J197">
        <v>211</v>
      </c>
      <c r="L197" t="s">
        <v>123</v>
      </c>
      <c r="M197" t="s">
        <v>123</v>
      </c>
      <c r="N197" t="s">
        <v>39</v>
      </c>
      <c r="O197" t="s">
        <v>123</v>
      </c>
      <c r="P197" t="s">
        <v>39</v>
      </c>
    </row>
    <row r="198" spans="1:16">
      <c r="A198">
        <v>1196</v>
      </c>
      <c r="B198" t="s">
        <v>89</v>
      </c>
      <c r="C198" t="s">
        <v>623</v>
      </c>
      <c r="D198" t="s">
        <v>623</v>
      </c>
      <c r="E198" t="s">
        <v>623</v>
      </c>
      <c r="F198" t="s">
        <v>623</v>
      </c>
      <c r="G198">
        <v>164</v>
      </c>
      <c r="L198" t="s">
        <v>39</v>
      </c>
      <c r="M198" t="s">
        <v>39</v>
      </c>
      <c r="N198" t="s">
        <v>39</v>
      </c>
      <c r="O198" t="s">
        <v>39</v>
      </c>
      <c r="P198" t="s">
        <v>39</v>
      </c>
    </row>
    <row r="199" spans="1:16">
      <c r="A199">
        <v>1197</v>
      </c>
      <c r="B199" t="s">
        <v>86</v>
      </c>
      <c r="C199" t="s">
        <v>623</v>
      </c>
      <c r="D199" t="s">
        <v>623</v>
      </c>
      <c r="E199" t="s">
        <v>623</v>
      </c>
      <c r="F199" t="s">
        <v>623</v>
      </c>
      <c r="G199">
        <v>148</v>
      </c>
      <c r="L199" t="s">
        <v>39</v>
      </c>
      <c r="M199" t="s">
        <v>39</v>
      </c>
      <c r="N199" t="s">
        <v>39</v>
      </c>
      <c r="O199" t="s">
        <v>39</v>
      </c>
      <c r="P199" t="s">
        <v>39</v>
      </c>
    </row>
    <row r="200" spans="1:16">
      <c r="A200">
        <v>1198</v>
      </c>
      <c r="B200" t="s">
        <v>140</v>
      </c>
      <c r="C200" t="s">
        <v>623</v>
      </c>
      <c r="D200" t="s">
        <v>623</v>
      </c>
      <c r="E200" t="s">
        <v>623</v>
      </c>
      <c r="F200" t="s">
        <v>623</v>
      </c>
      <c r="G200">
        <v>211</v>
      </c>
      <c r="L200" t="s">
        <v>39</v>
      </c>
      <c r="M200" t="s">
        <v>39</v>
      </c>
      <c r="N200" t="s">
        <v>39</v>
      </c>
      <c r="O200" t="s">
        <v>39</v>
      </c>
      <c r="P200" t="s">
        <v>39</v>
      </c>
    </row>
    <row r="201" spans="1:16">
      <c r="A201">
        <v>1199</v>
      </c>
      <c r="B201" t="s">
        <v>91</v>
      </c>
      <c r="C201" t="s">
        <v>623</v>
      </c>
      <c r="D201" t="s">
        <v>623</v>
      </c>
      <c r="E201" t="s">
        <v>623</v>
      </c>
      <c r="F201" t="s">
        <v>623</v>
      </c>
      <c r="G201">
        <v>167</v>
      </c>
      <c r="L201" t="s">
        <v>39</v>
      </c>
      <c r="M201" t="s">
        <v>39</v>
      </c>
      <c r="N201" t="s">
        <v>39</v>
      </c>
      <c r="O201" t="s">
        <v>39</v>
      </c>
      <c r="P201" t="s">
        <v>39</v>
      </c>
    </row>
    <row r="202" spans="1:16">
      <c r="A202">
        <v>1200</v>
      </c>
      <c r="B202" t="s">
        <v>81</v>
      </c>
      <c r="C202" t="s">
        <v>623</v>
      </c>
      <c r="D202" t="s">
        <v>623</v>
      </c>
      <c r="E202" t="s">
        <v>623</v>
      </c>
      <c r="F202" t="s">
        <v>623</v>
      </c>
      <c r="G202">
        <v>111</v>
      </c>
      <c r="L202" t="s">
        <v>39</v>
      </c>
      <c r="M202" t="s">
        <v>39</v>
      </c>
      <c r="N202" t="s">
        <v>39</v>
      </c>
      <c r="O202" t="s">
        <v>39</v>
      </c>
      <c r="P202" t="s">
        <v>39</v>
      </c>
    </row>
    <row r="203" spans="1:16">
      <c r="A203">
        <v>1201</v>
      </c>
      <c r="B203" t="s">
        <v>88</v>
      </c>
      <c r="C203" t="s">
        <v>623</v>
      </c>
      <c r="D203" t="s">
        <v>623</v>
      </c>
      <c r="E203" t="s">
        <v>623</v>
      </c>
      <c r="F203" t="s">
        <v>623</v>
      </c>
      <c r="G203">
        <v>163</v>
      </c>
      <c r="L203" t="s">
        <v>39</v>
      </c>
      <c r="M203" t="s">
        <v>39</v>
      </c>
      <c r="N203" t="s">
        <v>39</v>
      </c>
      <c r="O203" t="s">
        <v>39</v>
      </c>
      <c r="P203" t="s">
        <v>39</v>
      </c>
    </row>
    <row r="204" spans="1:16">
      <c r="A204">
        <v>1202</v>
      </c>
      <c r="B204" t="s">
        <v>134</v>
      </c>
      <c r="C204" t="s">
        <v>623</v>
      </c>
      <c r="D204" t="s">
        <v>623</v>
      </c>
      <c r="E204" t="s">
        <v>623</v>
      </c>
      <c r="F204" t="s">
        <v>623</v>
      </c>
      <c r="G204">
        <v>118</v>
      </c>
      <c r="L204" t="s">
        <v>39</v>
      </c>
      <c r="M204" t="s">
        <v>39</v>
      </c>
      <c r="N204" t="s">
        <v>39</v>
      </c>
      <c r="O204" t="s">
        <v>39</v>
      </c>
      <c r="P204" t="s">
        <v>39</v>
      </c>
    </row>
    <row r="205" spans="1:16">
      <c r="A205">
        <v>1203</v>
      </c>
      <c r="B205" t="s">
        <v>54</v>
      </c>
      <c r="C205" t="s">
        <v>141</v>
      </c>
      <c r="D205" t="s">
        <v>66</v>
      </c>
      <c r="E205" t="s">
        <v>623</v>
      </c>
      <c r="F205" t="s">
        <v>623</v>
      </c>
      <c r="G205">
        <v>13</v>
      </c>
      <c r="H205">
        <v>2</v>
      </c>
      <c r="I205">
        <v>32</v>
      </c>
      <c r="L205" t="s">
        <v>39</v>
      </c>
      <c r="M205" t="s">
        <v>39</v>
      </c>
      <c r="N205" t="s">
        <v>39</v>
      </c>
      <c r="O205" t="s">
        <v>39</v>
      </c>
      <c r="P205" t="s">
        <v>39</v>
      </c>
    </row>
    <row r="206" spans="1:16">
      <c r="A206">
        <v>1204</v>
      </c>
      <c r="B206" t="s">
        <v>128</v>
      </c>
      <c r="C206" t="s">
        <v>623</v>
      </c>
      <c r="D206" t="s">
        <v>623</v>
      </c>
      <c r="E206" t="s">
        <v>623</v>
      </c>
      <c r="F206" t="s">
        <v>623</v>
      </c>
      <c r="G206">
        <v>257</v>
      </c>
      <c r="L206" t="s">
        <v>39</v>
      </c>
      <c r="M206" t="s">
        <v>39</v>
      </c>
      <c r="N206" t="s">
        <v>39</v>
      </c>
      <c r="O206" t="s">
        <v>39</v>
      </c>
      <c r="P206" t="s">
        <v>39</v>
      </c>
    </row>
    <row r="207" spans="1:16">
      <c r="A207">
        <v>1205</v>
      </c>
      <c r="B207" t="s">
        <v>139</v>
      </c>
      <c r="C207" t="s">
        <v>623</v>
      </c>
      <c r="D207" t="s">
        <v>623</v>
      </c>
      <c r="E207" t="s">
        <v>623</v>
      </c>
      <c r="F207" t="s">
        <v>623</v>
      </c>
      <c r="G207">
        <v>66</v>
      </c>
      <c r="L207" t="s">
        <v>39</v>
      </c>
      <c r="M207" t="s">
        <v>39</v>
      </c>
      <c r="N207" t="s">
        <v>39</v>
      </c>
      <c r="O207" t="s">
        <v>39</v>
      </c>
      <c r="P207" t="s">
        <v>39</v>
      </c>
    </row>
    <row r="208" spans="1:16">
      <c r="A208">
        <v>1206</v>
      </c>
      <c r="B208" t="s">
        <v>76</v>
      </c>
      <c r="C208" t="s">
        <v>623</v>
      </c>
      <c r="D208" t="s">
        <v>623</v>
      </c>
      <c r="E208" t="s">
        <v>623</v>
      </c>
      <c r="F208" t="s">
        <v>623</v>
      </c>
      <c r="G208">
        <v>67</v>
      </c>
      <c r="L208" t="s">
        <v>39</v>
      </c>
      <c r="M208" t="s">
        <v>39</v>
      </c>
      <c r="N208" t="s">
        <v>39</v>
      </c>
      <c r="O208" t="s">
        <v>39</v>
      </c>
      <c r="P208" t="s">
        <v>39</v>
      </c>
    </row>
    <row r="209" spans="1:16">
      <c r="A209">
        <v>1207</v>
      </c>
      <c r="B209" t="s">
        <v>48</v>
      </c>
      <c r="C209" t="s">
        <v>623</v>
      </c>
      <c r="D209" t="s">
        <v>623</v>
      </c>
      <c r="E209" t="s">
        <v>623</v>
      </c>
      <c r="F209" t="s">
        <v>623</v>
      </c>
      <c r="G209">
        <v>4</v>
      </c>
      <c r="L209" t="s">
        <v>39</v>
      </c>
      <c r="M209" t="s">
        <v>39</v>
      </c>
      <c r="N209" t="s">
        <v>39</v>
      </c>
      <c r="O209" t="s">
        <v>39</v>
      </c>
      <c r="P209" t="s">
        <v>39</v>
      </c>
    </row>
    <row r="210" spans="1:16">
      <c r="A210">
        <v>1208</v>
      </c>
      <c r="B210" t="s">
        <v>76</v>
      </c>
      <c r="C210" t="s">
        <v>623</v>
      </c>
      <c r="D210" t="s">
        <v>623</v>
      </c>
      <c r="E210" t="s">
        <v>623</v>
      </c>
      <c r="F210" t="s">
        <v>623</v>
      </c>
      <c r="G210">
        <v>67</v>
      </c>
      <c r="L210" t="s">
        <v>39</v>
      </c>
      <c r="M210" t="s">
        <v>39</v>
      </c>
      <c r="N210" t="s">
        <v>39</v>
      </c>
      <c r="O210" t="s">
        <v>39</v>
      </c>
      <c r="P210" t="s">
        <v>39</v>
      </c>
    </row>
    <row r="211" spans="1:16">
      <c r="A211">
        <v>1209</v>
      </c>
      <c r="B211" t="s">
        <v>76</v>
      </c>
      <c r="C211" t="s">
        <v>623</v>
      </c>
      <c r="D211" t="s">
        <v>623</v>
      </c>
      <c r="E211" t="s">
        <v>623</v>
      </c>
      <c r="F211" t="s">
        <v>623</v>
      </c>
      <c r="G211">
        <v>67</v>
      </c>
      <c r="L211" t="s">
        <v>39</v>
      </c>
      <c r="M211" t="s">
        <v>39</v>
      </c>
      <c r="N211" t="s">
        <v>39</v>
      </c>
      <c r="O211" t="s">
        <v>39</v>
      </c>
      <c r="P211" t="s">
        <v>39</v>
      </c>
    </row>
    <row r="212" spans="1:16">
      <c r="A212">
        <v>1210</v>
      </c>
      <c r="B212" t="s">
        <v>76</v>
      </c>
      <c r="C212" t="s">
        <v>623</v>
      </c>
      <c r="D212" t="s">
        <v>623</v>
      </c>
      <c r="E212" t="s">
        <v>623</v>
      </c>
      <c r="F212" t="s">
        <v>623</v>
      </c>
      <c r="G212">
        <v>67</v>
      </c>
      <c r="L212" t="s">
        <v>39</v>
      </c>
      <c r="M212" t="s">
        <v>39</v>
      </c>
      <c r="N212" t="s">
        <v>39</v>
      </c>
      <c r="O212" t="s">
        <v>39</v>
      </c>
      <c r="P212" t="s">
        <v>39</v>
      </c>
    </row>
    <row r="213" spans="1:16">
      <c r="A213">
        <v>1211</v>
      </c>
      <c r="B213" t="s">
        <v>648</v>
      </c>
      <c r="C213" t="s">
        <v>623</v>
      </c>
      <c r="D213" t="s">
        <v>623</v>
      </c>
      <c r="E213" t="s">
        <v>623</v>
      </c>
      <c r="F213" t="s">
        <v>623</v>
      </c>
      <c r="G213">
        <v>1</v>
      </c>
      <c r="L213" t="s">
        <v>123</v>
      </c>
      <c r="M213" t="s">
        <v>39</v>
      </c>
      <c r="N213" t="s">
        <v>39</v>
      </c>
      <c r="O213" t="s">
        <v>39</v>
      </c>
      <c r="P213" t="s">
        <v>39</v>
      </c>
    </row>
    <row r="214" spans="1:16">
      <c r="A214">
        <v>1212</v>
      </c>
      <c r="B214" t="s">
        <v>63</v>
      </c>
      <c r="C214" t="s">
        <v>623</v>
      </c>
      <c r="D214" t="s">
        <v>623</v>
      </c>
      <c r="E214" t="s">
        <v>623</v>
      </c>
      <c r="F214" t="s">
        <v>623</v>
      </c>
      <c r="G214">
        <v>27</v>
      </c>
      <c r="L214" t="s">
        <v>39</v>
      </c>
      <c r="M214" t="s">
        <v>39</v>
      </c>
      <c r="N214" t="s">
        <v>39</v>
      </c>
      <c r="O214" t="s">
        <v>39</v>
      </c>
      <c r="P214" t="s">
        <v>39</v>
      </c>
    </row>
    <row r="215" spans="1:16">
      <c r="A215">
        <v>1213</v>
      </c>
      <c r="B215" t="s">
        <v>152</v>
      </c>
      <c r="C215" t="s">
        <v>623</v>
      </c>
      <c r="D215" t="s">
        <v>623</v>
      </c>
      <c r="E215" t="s">
        <v>623</v>
      </c>
      <c r="F215" t="s">
        <v>623</v>
      </c>
      <c r="G215">
        <v>198</v>
      </c>
      <c r="L215" t="s">
        <v>39</v>
      </c>
      <c r="M215" t="s">
        <v>39</v>
      </c>
      <c r="N215" t="s">
        <v>39</v>
      </c>
      <c r="O215" t="s">
        <v>39</v>
      </c>
      <c r="P215" t="s">
        <v>39</v>
      </c>
    </row>
    <row r="216" spans="1:16">
      <c r="A216">
        <v>1214</v>
      </c>
      <c r="B216" t="s">
        <v>75</v>
      </c>
      <c r="C216" t="s">
        <v>145</v>
      </c>
      <c r="D216" t="s">
        <v>649</v>
      </c>
      <c r="E216" t="s">
        <v>623</v>
      </c>
      <c r="F216" t="s">
        <v>623</v>
      </c>
      <c r="G216">
        <v>63</v>
      </c>
      <c r="H216">
        <v>64</v>
      </c>
      <c r="I216">
        <v>64</v>
      </c>
      <c r="L216" t="s">
        <v>39</v>
      </c>
      <c r="M216" t="s">
        <v>39</v>
      </c>
      <c r="N216" t="s">
        <v>123</v>
      </c>
      <c r="O216" t="s">
        <v>39</v>
      </c>
      <c r="P216" t="s">
        <v>39</v>
      </c>
    </row>
    <row r="217" spans="1:16">
      <c r="A217">
        <v>1215</v>
      </c>
      <c r="B217" t="s">
        <v>76</v>
      </c>
      <c r="C217" t="s">
        <v>623</v>
      </c>
      <c r="D217" t="s">
        <v>623</v>
      </c>
      <c r="E217" t="s">
        <v>623</v>
      </c>
      <c r="F217" t="s">
        <v>623</v>
      </c>
      <c r="G217">
        <v>67</v>
      </c>
      <c r="L217" t="s">
        <v>39</v>
      </c>
      <c r="M217" t="s">
        <v>39</v>
      </c>
      <c r="N217" t="s">
        <v>39</v>
      </c>
      <c r="O217" t="s">
        <v>39</v>
      </c>
      <c r="P217" t="s">
        <v>39</v>
      </c>
    </row>
    <row r="218" spans="1:16">
      <c r="A218">
        <v>1216</v>
      </c>
      <c r="B218" t="s">
        <v>76</v>
      </c>
      <c r="C218" t="s">
        <v>623</v>
      </c>
      <c r="D218" t="s">
        <v>623</v>
      </c>
      <c r="E218" t="s">
        <v>623</v>
      </c>
      <c r="F218" t="s">
        <v>623</v>
      </c>
      <c r="G218">
        <v>67</v>
      </c>
      <c r="L218" t="s">
        <v>39</v>
      </c>
      <c r="M218" t="s">
        <v>39</v>
      </c>
      <c r="N218" t="s">
        <v>39</v>
      </c>
      <c r="O218" t="s">
        <v>39</v>
      </c>
      <c r="P218" t="s">
        <v>39</v>
      </c>
    </row>
    <row r="219" spans="1:16">
      <c r="A219">
        <v>1217</v>
      </c>
      <c r="B219" t="s">
        <v>69</v>
      </c>
      <c r="C219" t="s">
        <v>623</v>
      </c>
      <c r="D219" t="s">
        <v>623</v>
      </c>
      <c r="E219" t="s">
        <v>623</v>
      </c>
      <c r="F219" t="s">
        <v>623</v>
      </c>
      <c r="G219">
        <v>44</v>
      </c>
      <c r="L219" t="s">
        <v>39</v>
      </c>
      <c r="M219" t="s">
        <v>39</v>
      </c>
      <c r="N219" t="s">
        <v>39</v>
      </c>
      <c r="O219" t="s">
        <v>39</v>
      </c>
      <c r="P219" t="s">
        <v>39</v>
      </c>
    </row>
    <row r="220" spans="1:16">
      <c r="A220">
        <v>1218</v>
      </c>
      <c r="B220" t="s">
        <v>69</v>
      </c>
      <c r="C220" t="s">
        <v>650</v>
      </c>
      <c r="D220" t="s">
        <v>623</v>
      </c>
      <c r="E220" t="s">
        <v>623</v>
      </c>
      <c r="F220" t="s">
        <v>623</v>
      </c>
      <c r="G220">
        <v>44</v>
      </c>
      <c r="H220">
        <v>44</v>
      </c>
      <c r="L220" t="s">
        <v>39</v>
      </c>
      <c r="M220" t="s">
        <v>123</v>
      </c>
      <c r="N220" t="s">
        <v>39</v>
      </c>
      <c r="O220" t="s">
        <v>39</v>
      </c>
      <c r="P220" t="s">
        <v>39</v>
      </c>
    </row>
    <row r="221" spans="1:16">
      <c r="A221">
        <v>1219</v>
      </c>
      <c r="B221" t="s">
        <v>76</v>
      </c>
      <c r="C221" t="s">
        <v>623</v>
      </c>
      <c r="D221" t="s">
        <v>623</v>
      </c>
      <c r="E221" t="s">
        <v>623</v>
      </c>
      <c r="F221" t="s">
        <v>623</v>
      </c>
      <c r="G221">
        <v>67</v>
      </c>
      <c r="L221" t="s">
        <v>39</v>
      </c>
      <c r="M221" t="s">
        <v>39</v>
      </c>
      <c r="N221" t="s">
        <v>39</v>
      </c>
      <c r="O221" t="s">
        <v>39</v>
      </c>
      <c r="P221" t="s">
        <v>39</v>
      </c>
    </row>
    <row r="222" spans="1:16">
      <c r="A222">
        <v>1220</v>
      </c>
      <c r="B222" t="s">
        <v>58</v>
      </c>
      <c r="C222" t="s">
        <v>60</v>
      </c>
      <c r="D222" t="s">
        <v>623</v>
      </c>
      <c r="E222" t="s">
        <v>623</v>
      </c>
      <c r="F222" t="s">
        <v>623</v>
      </c>
      <c r="G222">
        <v>22</v>
      </c>
      <c r="H222">
        <v>24</v>
      </c>
      <c r="L222" t="s">
        <v>39</v>
      </c>
      <c r="M222" t="s">
        <v>39</v>
      </c>
      <c r="N222" t="s">
        <v>39</v>
      </c>
      <c r="O222" t="s">
        <v>39</v>
      </c>
      <c r="P222" t="s">
        <v>39</v>
      </c>
    </row>
    <row r="223" spans="1:16">
      <c r="A223">
        <v>1221</v>
      </c>
      <c r="B223" t="s">
        <v>128</v>
      </c>
      <c r="C223" t="s">
        <v>623</v>
      </c>
      <c r="D223" t="s">
        <v>623</v>
      </c>
      <c r="E223" t="s">
        <v>623</v>
      </c>
      <c r="F223" t="s">
        <v>623</v>
      </c>
      <c r="G223">
        <v>257</v>
      </c>
      <c r="L223" t="s">
        <v>39</v>
      </c>
      <c r="M223" t="s">
        <v>39</v>
      </c>
      <c r="N223" t="s">
        <v>39</v>
      </c>
      <c r="O223" t="s">
        <v>39</v>
      </c>
      <c r="P223" t="s">
        <v>39</v>
      </c>
    </row>
    <row r="224" spans="1:16">
      <c r="A224">
        <v>1222</v>
      </c>
      <c r="B224" t="s">
        <v>80</v>
      </c>
      <c r="C224" t="s">
        <v>623</v>
      </c>
      <c r="D224" t="s">
        <v>623</v>
      </c>
      <c r="E224" t="s">
        <v>623</v>
      </c>
      <c r="F224" t="s">
        <v>623</v>
      </c>
      <c r="G224">
        <v>110</v>
      </c>
      <c r="L224" t="s">
        <v>39</v>
      </c>
      <c r="M224" t="s">
        <v>39</v>
      </c>
      <c r="N224" t="s">
        <v>39</v>
      </c>
      <c r="O224" t="s">
        <v>39</v>
      </c>
      <c r="P224" t="s">
        <v>39</v>
      </c>
    </row>
    <row r="225" spans="1:16">
      <c r="A225">
        <v>1223</v>
      </c>
      <c r="B225" t="s">
        <v>80</v>
      </c>
      <c r="C225" t="s">
        <v>623</v>
      </c>
      <c r="D225" t="s">
        <v>623</v>
      </c>
      <c r="E225" t="s">
        <v>623</v>
      </c>
      <c r="F225" t="s">
        <v>623</v>
      </c>
      <c r="G225">
        <v>110</v>
      </c>
      <c r="L225" t="s">
        <v>39</v>
      </c>
      <c r="M225" t="s">
        <v>39</v>
      </c>
      <c r="N225" t="s">
        <v>39</v>
      </c>
      <c r="O225" t="s">
        <v>39</v>
      </c>
      <c r="P225" t="s">
        <v>39</v>
      </c>
    </row>
    <row r="226" spans="1:16">
      <c r="A226">
        <v>1224</v>
      </c>
      <c r="B226" t="s">
        <v>72</v>
      </c>
      <c r="C226" t="s">
        <v>651</v>
      </c>
      <c r="D226" t="s">
        <v>623</v>
      </c>
      <c r="E226" t="s">
        <v>623</v>
      </c>
      <c r="F226" t="s">
        <v>623</v>
      </c>
      <c r="G226">
        <v>54</v>
      </c>
      <c r="H226">
        <v>54</v>
      </c>
      <c r="L226" t="s">
        <v>39</v>
      </c>
      <c r="M226" t="s">
        <v>123</v>
      </c>
      <c r="N226" t="s">
        <v>39</v>
      </c>
      <c r="O226" t="s">
        <v>39</v>
      </c>
      <c r="P226" t="s">
        <v>39</v>
      </c>
    </row>
    <row r="227" spans="1:16">
      <c r="A227">
        <v>1225</v>
      </c>
      <c r="B227" t="s">
        <v>128</v>
      </c>
      <c r="C227" t="s">
        <v>623</v>
      </c>
      <c r="D227" t="s">
        <v>623</v>
      </c>
      <c r="E227" t="s">
        <v>623</v>
      </c>
      <c r="F227" t="s">
        <v>623</v>
      </c>
      <c r="G227">
        <v>257</v>
      </c>
      <c r="L227" t="s">
        <v>39</v>
      </c>
      <c r="M227" t="s">
        <v>39</v>
      </c>
      <c r="N227" t="s">
        <v>39</v>
      </c>
      <c r="O227" t="s">
        <v>39</v>
      </c>
      <c r="P227" t="s">
        <v>39</v>
      </c>
    </row>
    <row r="228" spans="1:16">
      <c r="A228">
        <v>1226</v>
      </c>
      <c r="B228" t="s">
        <v>62</v>
      </c>
      <c r="C228" t="s">
        <v>623</v>
      </c>
      <c r="D228" t="s">
        <v>623</v>
      </c>
      <c r="E228" t="s">
        <v>623</v>
      </c>
      <c r="F228" t="s">
        <v>623</v>
      </c>
      <c r="G228">
        <v>26</v>
      </c>
      <c r="L228" t="s">
        <v>39</v>
      </c>
      <c r="M228" t="s">
        <v>39</v>
      </c>
      <c r="N228" t="s">
        <v>39</v>
      </c>
      <c r="O228" t="s">
        <v>39</v>
      </c>
      <c r="P228" t="s">
        <v>39</v>
      </c>
    </row>
    <row r="229" spans="1:16">
      <c r="A229">
        <v>1227</v>
      </c>
      <c r="B229" t="s">
        <v>105</v>
      </c>
      <c r="C229" t="s">
        <v>652</v>
      </c>
      <c r="D229" t="s">
        <v>623</v>
      </c>
      <c r="E229" t="s">
        <v>623</v>
      </c>
      <c r="F229" t="s">
        <v>623</v>
      </c>
      <c r="G229">
        <v>255</v>
      </c>
      <c r="H229">
        <v>255</v>
      </c>
      <c r="L229" t="s">
        <v>39</v>
      </c>
      <c r="M229" t="s">
        <v>123</v>
      </c>
      <c r="N229" t="s">
        <v>39</v>
      </c>
      <c r="O229" t="s">
        <v>39</v>
      </c>
      <c r="P229" t="s">
        <v>39</v>
      </c>
    </row>
    <row r="230" spans="1:16">
      <c r="A230">
        <v>1228</v>
      </c>
      <c r="B230" t="s">
        <v>55</v>
      </c>
      <c r="C230" t="s">
        <v>126</v>
      </c>
      <c r="D230" t="s">
        <v>623</v>
      </c>
      <c r="E230" t="s">
        <v>623</v>
      </c>
      <c r="F230" t="s">
        <v>623</v>
      </c>
      <c r="G230">
        <v>14</v>
      </c>
      <c r="H230">
        <v>8</v>
      </c>
      <c r="L230" t="s">
        <v>39</v>
      </c>
      <c r="M230" t="s">
        <v>39</v>
      </c>
      <c r="N230" t="s">
        <v>39</v>
      </c>
      <c r="O230" t="s">
        <v>39</v>
      </c>
      <c r="P230" t="s">
        <v>39</v>
      </c>
    </row>
    <row r="231" spans="1:16">
      <c r="A231">
        <v>1229</v>
      </c>
      <c r="B231" t="s">
        <v>104</v>
      </c>
      <c r="C231" t="s">
        <v>623</v>
      </c>
      <c r="D231" t="s">
        <v>623</v>
      </c>
      <c r="E231" t="s">
        <v>623</v>
      </c>
      <c r="F231" t="s">
        <v>623</v>
      </c>
      <c r="G231">
        <v>251</v>
      </c>
      <c r="L231" t="s">
        <v>39</v>
      </c>
      <c r="M231" t="s">
        <v>39</v>
      </c>
      <c r="N231" t="s">
        <v>39</v>
      </c>
      <c r="O231" t="s">
        <v>39</v>
      </c>
      <c r="P231" t="s">
        <v>39</v>
      </c>
    </row>
    <row r="232" spans="1:16">
      <c r="A232">
        <v>1230</v>
      </c>
      <c r="B232" t="s">
        <v>76</v>
      </c>
      <c r="C232" t="s">
        <v>623</v>
      </c>
      <c r="D232" t="s">
        <v>623</v>
      </c>
      <c r="E232" t="s">
        <v>623</v>
      </c>
      <c r="F232" t="s">
        <v>623</v>
      </c>
      <c r="G232">
        <v>67</v>
      </c>
      <c r="L232" t="s">
        <v>39</v>
      </c>
      <c r="M232" t="s">
        <v>39</v>
      </c>
      <c r="N232" t="s">
        <v>39</v>
      </c>
      <c r="O232" t="s">
        <v>39</v>
      </c>
      <c r="P232" t="s">
        <v>39</v>
      </c>
    </row>
    <row r="233" spans="1:16">
      <c r="A233">
        <v>1231</v>
      </c>
      <c r="B233" t="s">
        <v>53</v>
      </c>
      <c r="C233" t="s">
        <v>54</v>
      </c>
      <c r="D233" t="s">
        <v>61</v>
      </c>
      <c r="E233" t="s">
        <v>623</v>
      </c>
      <c r="F233" t="s">
        <v>623</v>
      </c>
      <c r="G233">
        <v>12</v>
      </c>
      <c r="H233">
        <v>13</v>
      </c>
      <c r="I233">
        <v>25</v>
      </c>
      <c r="L233" t="s">
        <v>39</v>
      </c>
      <c r="M233" t="s">
        <v>39</v>
      </c>
      <c r="N233" t="s">
        <v>39</v>
      </c>
      <c r="O233" t="s">
        <v>39</v>
      </c>
      <c r="P233" t="s">
        <v>39</v>
      </c>
    </row>
    <row r="234" spans="1:16">
      <c r="A234">
        <v>1232</v>
      </c>
      <c r="B234" t="s">
        <v>126</v>
      </c>
      <c r="C234" t="s">
        <v>628</v>
      </c>
      <c r="D234" t="s">
        <v>623</v>
      </c>
      <c r="E234" t="s">
        <v>623</v>
      </c>
      <c r="F234" t="s">
        <v>623</v>
      </c>
      <c r="G234">
        <v>8</v>
      </c>
      <c r="H234">
        <v>8</v>
      </c>
      <c r="L234" t="s">
        <v>39</v>
      </c>
      <c r="M234" t="s">
        <v>123</v>
      </c>
      <c r="N234" t="s">
        <v>39</v>
      </c>
      <c r="O234" t="s">
        <v>39</v>
      </c>
      <c r="P234" t="s">
        <v>39</v>
      </c>
    </row>
    <row r="235" spans="1:16">
      <c r="A235">
        <v>1233</v>
      </c>
      <c r="B235" t="s">
        <v>133</v>
      </c>
      <c r="C235" t="s">
        <v>623</v>
      </c>
      <c r="D235" t="s">
        <v>623</v>
      </c>
      <c r="E235" t="s">
        <v>623</v>
      </c>
      <c r="F235" t="s">
        <v>623</v>
      </c>
      <c r="G235">
        <v>129</v>
      </c>
      <c r="L235" t="s">
        <v>39</v>
      </c>
      <c r="M235" t="s">
        <v>39</v>
      </c>
      <c r="N235" t="s">
        <v>39</v>
      </c>
      <c r="O235" t="s">
        <v>39</v>
      </c>
      <c r="P235" t="s">
        <v>39</v>
      </c>
    </row>
    <row r="236" spans="1:16">
      <c r="A236">
        <v>1234</v>
      </c>
      <c r="B236" t="s">
        <v>133</v>
      </c>
      <c r="C236" t="s">
        <v>623</v>
      </c>
      <c r="D236" t="s">
        <v>623</v>
      </c>
      <c r="E236" t="s">
        <v>623</v>
      </c>
      <c r="F236" t="s">
        <v>623</v>
      </c>
      <c r="G236">
        <v>129</v>
      </c>
      <c r="L236" t="s">
        <v>39</v>
      </c>
      <c r="M236" t="s">
        <v>39</v>
      </c>
      <c r="N236" t="s">
        <v>39</v>
      </c>
      <c r="O236" t="s">
        <v>39</v>
      </c>
      <c r="P236" t="s">
        <v>39</v>
      </c>
    </row>
    <row r="237" spans="1:16">
      <c r="A237">
        <v>1235</v>
      </c>
      <c r="B237" t="s">
        <v>80</v>
      </c>
      <c r="C237" t="s">
        <v>148</v>
      </c>
      <c r="D237" t="s">
        <v>623</v>
      </c>
      <c r="E237" t="s">
        <v>623</v>
      </c>
      <c r="F237" t="s">
        <v>623</v>
      </c>
      <c r="G237">
        <v>110</v>
      </c>
      <c r="H237">
        <v>138</v>
      </c>
      <c r="L237" t="s">
        <v>39</v>
      </c>
      <c r="M237" t="s">
        <v>39</v>
      </c>
      <c r="N237" t="s">
        <v>39</v>
      </c>
      <c r="O237" t="s">
        <v>39</v>
      </c>
      <c r="P237" t="s">
        <v>39</v>
      </c>
    </row>
    <row r="238" spans="1:16">
      <c r="A238">
        <v>1236</v>
      </c>
      <c r="B238" t="s">
        <v>148</v>
      </c>
      <c r="C238" t="s">
        <v>88</v>
      </c>
      <c r="D238" t="s">
        <v>89</v>
      </c>
      <c r="E238" t="s">
        <v>623</v>
      </c>
      <c r="F238" t="s">
        <v>623</v>
      </c>
      <c r="G238">
        <v>138</v>
      </c>
      <c r="H238">
        <v>163</v>
      </c>
      <c r="I238">
        <v>164</v>
      </c>
      <c r="L238" t="s">
        <v>39</v>
      </c>
      <c r="M238" t="s">
        <v>39</v>
      </c>
      <c r="N238" t="s">
        <v>39</v>
      </c>
      <c r="O238" t="s">
        <v>39</v>
      </c>
      <c r="P238" t="s">
        <v>39</v>
      </c>
    </row>
    <row r="239" spans="1:16">
      <c r="A239">
        <v>1237</v>
      </c>
      <c r="B239" t="s">
        <v>627</v>
      </c>
      <c r="C239" t="s">
        <v>623</v>
      </c>
      <c r="D239" t="s">
        <v>623</v>
      </c>
      <c r="E239" t="s">
        <v>623</v>
      </c>
      <c r="F239" t="s">
        <v>623</v>
      </c>
      <c r="G239">
        <v>67</v>
      </c>
      <c r="L239" t="s">
        <v>123</v>
      </c>
      <c r="M239" t="s">
        <v>39</v>
      </c>
      <c r="N239" t="s">
        <v>39</v>
      </c>
      <c r="O239" t="s">
        <v>39</v>
      </c>
      <c r="P239" t="s">
        <v>39</v>
      </c>
    </row>
    <row r="240" spans="1:16">
      <c r="A240">
        <v>1238</v>
      </c>
      <c r="B240" t="s">
        <v>76</v>
      </c>
      <c r="C240" t="s">
        <v>623</v>
      </c>
      <c r="D240" t="s">
        <v>623</v>
      </c>
      <c r="E240" t="s">
        <v>623</v>
      </c>
      <c r="F240" t="s">
        <v>623</v>
      </c>
      <c r="G240">
        <v>67</v>
      </c>
      <c r="L240" t="s">
        <v>39</v>
      </c>
      <c r="M240" t="s">
        <v>39</v>
      </c>
      <c r="N240" t="s">
        <v>39</v>
      </c>
      <c r="O240" t="s">
        <v>39</v>
      </c>
      <c r="P240" t="s">
        <v>39</v>
      </c>
    </row>
    <row r="241" spans="1:16">
      <c r="A241">
        <v>1239</v>
      </c>
      <c r="B241" t="s">
        <v>54</v>
      </c>
      <c r="C241" t="s">
        <v>623</v>
      </c>
      <c r="D241" t="s">
        <v>623</v>
      </c>
      <c r="E241" t="s">
        <v>623</v>
      </c>
      <c r="F241" t="s">
        <v>623</v>
      </c>
      <c r="G241">
        <v>13</v>
      </c>
      <c r="L241" t="s">
        <v>39</v>
      </c>
      <c r="M241" t="s">
        <v>39</v>
      </c>
      <c r="N241" t="s">
        <v>39</v>
      </c>
      <c r="O241" t="s">
        <v>39</v>
      </c>
      <c r="P241" t="s">
        <v>39</v>
      </c>
    </row>
    <row r="242" spans="1:16">
      <c r="A242">
        <v>1240</v>
      </c>
      <c r="B242" t="s">
        <v>76</v>
      </c>
      <c r="C242" t="s">
        <v>623</v>
      </c>
      <c r="D242" t="s">
        <v>623</v>
      </c>
      <c r="E242" t="s">
        <v>623</v>
      </c>
      <c r="F242" t="s">
        <v>623</v>
      </c>
      <c r="G242">
        <v>67</v>
      </c>
      <c r="L242" t="s">
        <v>39</v>
      </c>
      <c r="M242" t="s">
        <v>39</v>
      </c>
      <c r="N242" t="s">
        <v>39</v>
      </c>
      <c r="O242" t="s">
        <v>39</v>
      </c>
      <c r="P242" t="s">
        <v>39</v>
      </c>
    </row>
    <row r="243" spans="1:16">
      <c r="A243">
        <v>1241</v>
      </c>
      <c r="B243" t="s">
        <v>76</v>
      </c>
      <c r="C243" t="s">
        <v>623</v>
      </c>
      <c r="D243" t="s">
        <v>623</v>
      </c>
      <c r="E243" t="s">
        <v>623</v>
      </c>
      <c r="F243" t="s">
        <v>623</v>
      </c>
      <c r="G243">
        <v>67</v>
      </c>
      <c r="L243" t="s">
        <v>39</v>
      </c>
      <c r="M243" t="s">
        <v>39</v>
      </c>
      <c r="N243" t="s">
        <v>39</v>
      </c>
      <c r="O243" t="s">
        <v>39</v>
      </c>
      <c r="P243" t="s">
        <v>39</v>
      </c>
    </row>
    <row r="244" spans="1:16">
      <c r="A244">
        <v>1242</v>
      </c>
      <c r="B244" t="s">
        <v>126</v>
      </c>
      <c r="C244" t="s">
        <v>628</v>
      </c>
      <c r="D244" t="s">
        <v>623</v>
      </c>
      <c r="E244" t="s">
        <v>623</v>
      </c>
      <c r="F244" t="s">
        <v>623</v>
      </c>
      <c r="G244">
        <v>8</v>
      </c>
      <c r="H244">
        <v>8</v>
      </c>
      <c r="L244" t="s">
        <v>39</v>
      </c>
      <c r="M244" t="s">
        <v>123</v>
      </c>
      <c r="N244" t="s">
        <v>39</v>
      </c>
      <c r="O244" t="s">
        <v>39</v>
      </c>
      <c r="P244" t="s">
        <v>39</v>
      </c>
    </row>
    <row r="245" spans="1:16">
      <c r="A245">
        <v>1243</v>
      </c>
      <c r="B245" t="s">
        <v>78</v>
      </c>
      <c r="C245" t="s">
        <v>623</v>
      </c>
      <c r="D245" t="s">
        <v>623</v>
      </c>
      <c r="E245" t="s">
        <v>623</v>
      </c>
      <c r="F245" t="s">
        <v>623</v>
      </c>
      <c r="G245">
        <v>87</v>
      </c>
      <c r="L245" t="s">
        <v>39</v>
      </c>
      <c r="M245" t="s">
        <v>39</v>
      </c>
      <c r="N245" t="s">
        <v>39</v>
      </c>
      <c r="O245" t="s">
        <v>39</v>
      </c>
      <c r="P245" t="s">
        <v>39</v>
      </c>
    </row>
    <row r="246" spans="1:16">
      <c r="A246">
        <v>1244</v>
      </c>
      <c r="B246" t="s">
        <v>58</v>
      </c>
      <c r="C246" t="s">
        <v>623</v>
      </c>
      <c r="D246" t="s">
        <v>623</v>
      </c>
      <c r="E246" t="s">
        <v>623</v>
      </c>
      <c r="F246" t="s">
        <v>623</v>
      </c>
      <c r="G246">
        <v>22</v>
      </c>
      <c r="L246" t="s">
        <v>39</v>
      </c>
      <c r="M246" t="s">
        <v>39</v>
      </c>
      <c r="N246" t="s">
        <v>39</v>
      </c>
      <c r="O246" t="s">
        <v>39</v>
      </c>
      <c r="P246" t="s">
        <v>39</v>
      </c>
    </row>
    <row r="247" spans="1:16">
      <c r="A247">
        <v>1245</v>
      </c>
      <c r="B247" t="s">
        <v>76</v>
      </c>
      <c r="C247" t="s">
        <v>623</v>
      </c>
      <c r="D247" t="s">
        <v>623</v>
      </c>
      <c r="E247" t="s">
        <v>623</v>
      </c>
      <c r="F247" t="s">
        <v>623</v>
      </c>
      <c r="G247">
        <v>67</v>
      </c>
      <c r="L247" t="s">
        <v>39</v>
      </c>
      <c r="M247" t="s">
        <v>39</v>
      </c>
      <c r="N247" t="s">
        <v>39</v>
      </c>
      <c r="O247" t="s">
        <v>39</v>
      </c>
      <c r="P247" t="s">
        <v>39</v>
      </c>
    </row>
    <row r="248" spans="1:16">
      <c r="A248">
        <v>1246</v>
      </c>
      <c r="B248" t="s">
        <v>76</v>
      </c>
      <c r="C248" t="s">
        <v>627</v>
      </c>
      <c r="D248" t="s">
        <v>623</v>
      </c>
      <c r="E248" t="s">
        <v>623</v>
      </c>
      <c r="F248" t="s">
        <v>623</v>
      </c>
      <c r="G248">
        <v>67</v>
      </c>
      <c r="H248">
        <v>67</v>
      </c>
      <c r="L248" t="s">
        <v>39</v>
      </c>
      <c r="M248" t="s">
        <v>123</v>
      </c>
      <c r="N248" t="s">
        <v>39</v>
      </c>
      <c r="O248" t="s">
        <v>39</v>
      </c>
      <c r="P248" t="s">
        <v>39</v>
      </c>
    </row>
    <row r="249" spans="1:16">
      <c r="A249">
        <v>1247</v>
      </c>
      <c r="B249" t="s">
        <v>76</v>
      </c>
      <c r="C249" t="s">
        <v>623</v>
      </c>
      <c r="D249" t="s">
        <v>623</v>
      </c>
      <c r="E249" t="s">
        <v>623</v>
      </c>
      <c r="F249" t="s">
        <v>623</v>
      </c>
      <c r="G249">
        <v>67</v>
      </c>
      <c r="L249" t="s">
        <v>39</v>
      </c>
      <c r="M249" t="s">
        <v>39</v>
      </c>
      <c r="N249" t="s">
        <v>39</v>
      </c>
      <c r="O249" t="s">
        <v>39</v>
      </c>
      <c r="P249" t="s">
        <v>39</v>
      </c>
    </row>
    <row r="250" spans="1:16">
      <c r="A250">
        <v>1248</v>
      </c>
      <c r="B250" t="s">
        <v>134</v>
      </c>
      <c r="C250" t="s">
        <v>623</v>
      </c>
      <c r="D250" t="s">
        <v>623</v>
      </c>
      <c r="E250" t="s">
        <v>623</v>
      </c>
      <c r="F250" t="s">
        <v>623</v>
      </c>
      <c r="G250">
        <v>118</v>
      </c>
      <c r="L250" t="s">
        <v>39</v>
      </c>
      <c r="M250" t="s">
        <v>39</v>
      </c>
      <c r="N250" t="s">
        <v>39</v>
      </c>
      <c r="O250" t="s">
        <v>39</v>
      </c>
      <c r="P250" t="s">
        <v>39</v>
      </c>
    </row>
    <row r="251" spans="1:16">
      <c r="A251">
        <v>1249</v>
      </c>
      <c r="B251" t="s">
        <v>54</v>
      </c>
      <c r="C251" t="s">
        <v>623</v>
      </c>
      <c r="D251" t="s">
        <v>623</v>
      </c>
      <c r="E251" t="s">
        <v>623</v>
      </c>
      <c r="F251" t="s">
        <v>623</v>
      </c>
      <c r="G251">
        <v>13</v>
      </c>
      <c r="L251" t="s">
        <v>39</v>
      </c>
      <c r="M251" t="s">
        <v>39</v>
      </c>
      <c r="N251" t="s">
        <v>39</v>
      </c>
      <c r="O251" t="s">
        <v>39</v>
      </c>
      <c r="P251" t="s">
        <v>39</v>
      </c>
    </row>
    <row r="252" spans="1:16">
      <c r="A252">
        <v>1250</v>
      </c>
      <c r="B252" t="s">
        <v>138</v>
      </c>
      <c r="C252" t="s">
        <v>72</v>
      </c>
      <c r="D252" t="s">
        <v>74</v>
      </c>
      <c r="E252" t="s">
        <v>623</v>
      </c>
      <c r="F252" t="s">
        <v>623</v>
      </c>
      <c r="G252">
        <v>53</v>
      </c>
      <c r="H252">
        <v>54</v>
      </c>
      <c r="I252">
        <v>56</v>
      </c>
      <c r="L252" t="s">
        <v>39</v>
      </c>
      <c r="M252" t="s">
        <v>39</v>
      </c>
      <c r="N252" t="s">
        <v>39</v>
      </c>
      <c r="O252" t="s">
        <v>39</v>
      </c>
      <c r="P252" t="s">
        <v>39</v>
      </c>
    </row>
    <row r="253" spans="1:16">
      <c r="A253">
        <v>1251</v>
      </c>
      <c r="B253" t="s">
        <v>138</v>
      </c>
      <c r="C253" t="s">
        <v>72</v>
      </c>
      <c r="D253" t="s">
        <v>74</v>
      </c>
      <c r="E253" t="s">
        <v>623</v>
      </c>
      <c r="F253" t="s">
        <v>623</v>
      </c>
      <c r="G253">
        <v>53</v>
      </c>
      <c r="H253">
        <v>54</v>
      </c>
      <c r="I253">
        <v>56</v>
      </c>
      <c r="L253" t="s">
        <v>39</v>
      </c>
      <c r="M253" t="s">
        <v>39</v>
      </c>
      <c r="N253" t="s">
        <v>39</v>
      </c>
      <c r="O253" t="s">
        <v>39</v>
      </c>
      <c r="P253" t="s">
        <v>39</v>
      </c>
    </row>
    <row r="254" spans="1:16">
      <c r="A254">
        <v>1252</v>
      </c>
      <c r="B254" t="s">
        <v>138</v>
      </c>
      <c r="C254" t="s">
        <v>72</v>
      </c>
      <c r="D254" t="s">
        <v>74</v>
      </c>
      <c r="E254" t="s">
        <v>623</v>
      </c>
      <c r="F254" t="s">
        <v>623</v>
      </c>
      <c r="G254">
        <v>53</v>
      </c>
      <c r="H254">
        <v>54</v>
      </c>
      <c r="I254">
        <v>56</v>
      </c>
      <c r="L254" t="s">
        <v>39</v>
      </c>
      <c r="M254" t="s">
        <v>39</v>
      </c>
      <c r="N254" t="s">
        <v>39</v>
      </c>
      <c r="O254" t="s">
        <v>39</v>
      </c>
      <c r="P254" t="s">
        <v>39</v>
      </c>
    </row>
    <row r="255" spans="1:16">
      <c r="A255">
        <v>1253</v>
      </c>
      <c r="B255" t="s">
        <v>151</v>
      </c>
      <c r="C255" t="s">
        <v>623</v>
      </c>
      <c r="D255" t="s">
        <v>623</v>
      </c>
      <c r="E255" t="s">
        <v>623</v>
      </c>
      <c r="F255" t="s">
        <v>623</v>
      </c>
      <c r="G255">
        <v>51</v>
      </c>
      <c r="L255" t="s">
        <v>39</v>
      </c>
      <c r="M255" t="s">
        <v>39</v>
      </c>
      <c r="N255" t="s">
        <v>39</v>
      </c>
      <c r="O255" t="s">
        <v>39</v>
      </c>
      <c r="P255" t="s">
        <v>39</v>
      </c>
    </row>
    <row r="256" spans="1:16">
      <c r="A256">
        <v>1254</v>
      </c>
      <c r="B256" t="s">
        <v>63</v>
      </c>
      <c r="C256" t="s">
        <v>64</v>
      </c>
      <c r="D256" t="s">
        <v>65</v>
      </c>
      <c r="E256" t="s">
        <v>66</v>
      </c>
      <c r="F256" t="s">
        <v>623</v>
      </c>
      <c r="G256">
        <v>27</v>
      </c>
      <c r="H256">
        <v>29</v>
      </c>
      <c r="I256">
        <v>30</v>
      </c>
      <c r="J256">
        <v>32</v>
      </c>
      <c r="L256" t="s">
        <v>39</v>
      </c>
      <c r="M256" t="s">
        <v>39</v>
      </c>
      <c r="N256" t="s">
        <v>39</v>
      </c>
      <c r="O256" t="s">
        <v>39</v>
      </c>
      <c r="P256" t="s">
        <v>39</v>
      </c>
    </row>
    <row r="257" spans="1:16">
      <c r="A257">
        <v>1255</v>
      </c>
      <c r="B257" t="s">
        <v>80</v>
      </c>
      <c r="C257" t="s">
        <v>623</v>
      </c>
      <c r="D257" t="s">
        <v>623</v>
      </c>
      <c r="E257" t="s">
        <v>623</v>
      </c>
      <c r="F257" t="s">
        <v>623</v>
      </c>
      <c r="G257">
        <v>110</v>
      </c>
      <c r="L257" t="s">
        <v>39</v>
      </c>
      <c r="M257" t="s">
        <v>39</v>
      </c>
      <c r="N257" t="s">
        <v>39</v>
      </c>
      <c r="O257" t="s">
        <v>39</v>
      </c>
      <c r="P257" t="s">
        <v>39</v>
      </c>
    </row>
    <row r="258" spans="1:16">
      <c r="A258">
        <v>1256</v>
      </c>
      <c r="B258" t="s">
        <v>653</v>
      </c>
      <c r="C258" t="s">
        <v>623</v>
      </c>
      <c r="D258" t="s">
        <v>623</v>
      </c>
      <c r="E258" t="s">
        <v>623</v>
      </c>
      <c r="F258" t="s">
        <v>623</v>
      </c>
      <c r="G258">
        <v>110</v>
      </c>
      <c r="L258" t="s">
        <v>123</v>
      </c>
      <c r="M258" t="s">
        <v>39</v>
      </c>
      <c r="N258" t="s">
        <v>39</v>
      </c>
      <c r="O258" t="s">
        <v>39</v>
      </c>
      <c r="P258" t="s">
        <v>39</v>
      </c>
    </row>
    <row r="259" spans="1:16">
      <c r="A259">
        <v>1257</v>
      </c>
      <c r="B259" t="s">
        <v>76</v>
      </c>
      <c r="C259" t="s">
        <v>623</v>
      </c>
      <c r="D259" t="s">
        <v>623</v>
      </c>
      <c r="E259" t="s">
        <v>623</v>
      </c>
      <c r="F259" t="s">
        <v>623</v>
      </c>
      <c r="G259">
        <v>67</v>
      </c>
      <c r="L259" t="s">
        <v>39</v>
      </c>
      <c r="M259" t="s">
        <v>39</v>
      </c>
      <c r="N259" t="s">
        <v>39</v>
      </c>
      <c r="O259" t="s">
        <v>39</v>
      </c>
      <c r="P259" t="s">
        <v>39</v>
      </c>
    </row>
    <row r="260" spans="1:16">
      <c r="A260">
        <v>1258</v>
      </c>
      <c r="B260" t="s">
        <v>627</v>
      </c>
      <c r="C260" t="s">
        <v>623</v>
      </c>
      <c r="D260" t="s">
        <v>623</v>
      </c>
      <c r="E260" t="s">
        <v>623</v>
      </c>
      <c r="F260" t="s">
        <v>623</v>
      </c>
      <c r="G260">
        <v>67</v>
      </c>
      <c r="L260" t="s">
        <v>123</v>
      </c>
      <c r="M260" t="s">
        <v>39</v>
      </c>
      <c r="N260" t="s">
        <v>39</v>
      </c>
      <c r="O260" t="s">
        <v>39</v>
      </c>
      <c r="P260" t="s">
        <v>39</v>
      </c>
    </row>
    <row r="261" spans="1:16">
      <c r="A261">
        <v>1259</v>
      </c>
      <c r="B261" t="s">
        <v>48</v>
      </c>
      <c r="C261" t="s">
        <v>623</v>
      </c>
      <c r="D261" t="s">
        <v>623</v>
      </c>
      <c r="E261" t="s">
        <v>623</v>
      </c>
      <c r="F261" t="s">
        <v>623</v>
      </c>
      <c r="G261">
        <v>4</v>
      </c>
      <c r="L261" t="s">
        <v>39</v>
      </c>
      <c r="M261" t="s">
        <v>39</v>
      </c>
      <c r="N261" t="s">
        <v>39</v>
      </c>
      <c r="O261" t="s">
        <v>39</v>
      </c>
      <c r="P261" t="s">
        <v>39</v>
      </c>
    </row>
    <row r="262" spans="1:16">
      <c r="A262">
        <v>1260</v>
      </c>
      <c r="B262" t="s">
        <v>100</v>
      </c>
      <c r="C262" t="s">
        <v>623</v>
      </c>
      <c r="D262" t="s">
        <v>623</v>
      </c>
      <c r="E262" t="s">
        <v>623</v>
      </c>
      <c r="F262" t="s">
        <v>623</v>
      </c>
      <c r="G262">
        <v>197</v>
      </c>
      <c r="L262" t="s">
        <v>39</v>
      </c>
      <c r="M262" t="s">
        <v>39</v>
      </c>
      <c r="N262" t="s">
        <v>39</v>
      </c>
      <c r="O262" t="s">
        <v>39</v>
      </c>
      <c r="P262" t="s">
        <v>39</v>
      </c>
    </row>
    <row r="263" spans="1:16">
      <c r="A263">
        <v>1261</v>
      </c>
      <c r="B263" t="s">
        <v>89</v>
      </c>
      <c r="C263" t="s">
        <v>623</v>
      </c>
      <c r="D263" t="s">
        <v>623</v>
      </c>
      <c r="E263" t="s">
        <v>623</v>
      </c>
      <c r="F263" t="s">
        <v>623</v>
      </c>
      <c r="G263">
        <v>164</v>
      </c>
      <c r="L263" t="s">
        <v>39</v>
      </c>
      <c r="M263" t="s">
        <v>39</v>
      </c>
      <c r="N263" t="s">
        <v>39</v>
      </c>
      <c r="O263" t="s">
        <v>39</v>
      </c>
      <c r="P263" t="s">
        <v>39</v>
      </c>
    </row>
    <row r="264" spans="1:16">
      <c r="A264">
        <v>1262</v>
      </c>
      <c r="B264" t="s">
        <v>76</v>
      </c>
      <c r="C264" t="s">
        <v>623</v>
      </c>
      <c r="D264" t="s">
        <v>623</v>
      </c>
      <c r="E264" t="s">
        <v>623</v>
      </c>
      <c r="F264" t="s">
        <v>623</v>
      </c>
      <c r="G264">
        <v>67</v>
      </c>
      <c r="L264" t="s">
        <v>39</v>
      </c>
      <c r="M264" t="s">
        <v>39</v>
      </c>
      <c r="N264" t="s">
        <v>39</v>
      </c>
      <c r="O264" t="s">
        <v>39</v>
      </c>
      <c r="P264" t="s">
        <v>39</v>
      </c>
    </row>
    <row r="265" spans="1:16">
      <c r="A265">
        <v>1263</v>
      </c>
      <c r="B265" t="s">
        <v>130</v>
      </c>
      <c r="C265" t="s">
        <v>623</v>
      </c>
      <c r="D265" t="s">
        <v>623</v>
      </c>
      <c r="E265" t="s">
        <v>623</v>
      </c>
      <c r="F265" t="s">
        <v>623</v>
      </c>
      <c r="G265">
        <v>193</v>
      </c>
      <c r="L265" t="s">
        <v>39</v>
      </c>
      <c r="M265" t="s">
        <v>39</v>
      </c>
      <c r="N265" t="s">
        <v>39</v>
      </c>
      <c r="O265" t="s">
        <v>39</v>
      </c>
      <c r="P265" t="s">
        <v>39</v>
      </c>
    </row>
    <row r="266" spans="1:16">
      <c r="A266">
        <v>1264</v>
      </c>
      <c r="B266" t="s">
        <v>87</v>
      </c>
      <c r="C266" t="s">
        <v>654</v>
      </c>
      <c r="D266" t="s">
        <v>623</v>
      </c>
      <c r="E266" t="s">
        <v>623</v>
      </c>
      <c r="F266" t="s">
        <v>623</v>
      </c>
      <c r="G266">
        <v>150</v>
      </c>
      <c r="H266">
        <v>150</v>
      </c>
      <c r="L266" t="s">
        <v>39</v>
      </c>
      <c r="M266" t="s">
        <v>123</v>
      </c>
      <c r="N266" t="s">
        <v>39</v>
      </c>
      <c r="O266" t="s">
        <v>39</v>
      </c>
      <c r="P266" t="s">
        <v>39</v>
      </c>
    </row>
    <row r="267" spans="1:16">
      <c r="A267">
        <v>1265</v>
      </c>
      <c r="B267" t="s">
        <v>645</v>
      </c>
      <c r="C267" t="s">
        <v>623</v>
      </c>
      <c r="D267" t="s">
        <v>623</v>
      </c>
      <c r="E267" t="s">
        <v>623</v>
      </c>
      <c r="F267" t="s">
        <v>623</v>
      </c>
      <c r="G267">
        <v>171</v>
      </c>
      <c r="L267" t="s">
        <v>123</v>
      </c>
      <c r="M267" t="s">
        <v>39</v>
      </c>
      <c r="N267" t="s">
        <v>39</v>
      </c>
      <c r="O267" t="s">
        <v>39</v>
      </c>
      <c r="P267" t="s">
        <v>39</v>
      </c>
    </row>
    <row r="268" spans="1:16">
      <c r="A268">
        <v>1266</v>
      </c>
      <c r="B268" t="s">
        <v>146</v>
      </c>
      <c r="C268" t="s">
        <v>147</v>
      </c>
      <c r="D268" t="s">
        <v>623</v>
      </c>
      <c r="E268" t="s">
        <v>623</v>
      </c>
      <c r="F268" t="s">
        <v>623</v>
      </c>
      <c r="G268">
        <v>147</v>
      </c>
      <c r="H268">
        <v>149</v>
      </c>
      <c r="L268" t="s">
        <v>39</v>
      </c>
      <c r="M268" t="s">
        <v>39</v>
      </c>
      <c r="N268" t="s">
        <v>39</v>
      </c>
      <c r="O268" t="s">
        <v>39</v>
      </c>
      <c r="P268" t="s">
        <v>39</v>
      </c>
    </row>
    <row r="269" spans="1:16">
      <c r="A269">
        <v>1267</v>
      </c>
      <c r="B269" t="s">
        <v>88</v>
      </c>
      <c r="C269" t="s">
        <v>645</v>
      </c>
      <c r="D269" t="s">
        <v>623</v>
      </c>
      <c r="E269" t="s">
        <v>623</v>
      </c>
      <c r="F269" t="s">
        <v>623</v>
      </c>
      <c r="G269">
        <v>163</v>
      </c>
      <c r="H269">
        <v>171</v>
      </c>
      <c r="L269" t="s">
        <v>39</v>
      </c>
      <c r="M269" t="s">
        <v>123</v>
      </c>
      <c r="N269" t="s">
        <v>39</v>
      </c>
      <c r="O269" t="s">
        <v>39</v>
      </c>
      <c r="P269" t="s">
        <v>39</v>
      </c>
    </row>
    <row r="270" spans="1:16">
      <c r="A270">
        <v>1268</v>
      </c>
      <c r="B270" t="s">
        <v>97</v>
      </c>
      <c r="C270" t="s">
        <v>623</v>
      </c>
      <c r="D270" t="s">
        <v>623</v>
      </c>
      <c r="E270" t="s">
        <v>623</v>
      </c>
      <c r="F270" t="s">
        <v>623</v>
      </c>
      <c r="G270">
        <v>187</v>
      </c>
      <c r="L270" t="s">
        <v>39</v>
      </c>
      <c r="M270" t="s">
        <v>39</v>
      </c>
      <c r="N270" t="s">
        <v>39</v>
      </c>
      <c r="O270" t="s">
        <v>39</v>
      </c>
      <c r="P270" t="s">
        <v>39</v>
      </c>
    </row>
    <row r="271" spans="1:16">
      <c r="A271">
        <v>1269</v>
      </c>
      <c r="B271" t="s">
        <v>137</v>
      </c>
      <c r="C271" t="s">
        <v>95</v>
      </c>
      <c r="D271" t="s">
        <v>130</v>
      </c>
      <c r="E271" t="s">
        <v>623</v>
      </c>
      <c r="F271" t="s">
        <v>623</v>
      </c>
      <c r="G271">
        <v>183</v>
      </c>
      <c r="H271">
        <v>184</v>
      </c>
      <c r="I271">
        <v>193</v>
      </c>
      <c r="L271" t="s">
        <v>39</v>
      </c>
      <c r="M271" t="s">
        <v>39</v>
      </c>
      <c r="N271" t="s">
        <v>39</v>
      </c>
      <c r="O271" t="s">
        <v>39</v>
      </c>
      <c r="P271" t="s">
        <v>39</v>
      </c>
    </row>
    <row r="272" spans="1:16">
      <c r="A272">
        <v>1270</v>
      </c>
      <c r="B272" t="s">
        <v>645</v>
      </c>
      <c r="C272" t="s">
        <v>623</v>
      </c>
      <c r="D272" t="s">
        <v>623</v>
      </c>
      <c r="E272" t="s">
        <v>623</v>
      </c>
      <c r="F272" t="s">
        <v>623</v>
      </c>
      <c r="G272">
        <v>171</v>
      </c>
      <c r="L272" t="s">
        <v>123</v>
      </c>
      <c r="M272" t="s">
        <v>39</v>
      </c>
      <c r="N272" t="s">
        <v>39</v>
      </c>
      <c r="O272" t="s">
        <v>39</v>
      </c>
      <c r="P272" t="s">
        <v>39</v>
      </c>
    </row>
    <row r="273" spans="1:16">
      <c r="A273">
        <v>1271</v>
      </c>
      <c r="B273" t="s">
        <v>89</v>
      </c>
      <c r="C273" t="s">
        <v>623</v>
      </c>
      <c r="D273" t="s">
        <v>623</v>
      </c>
      <c r="E273" t="s">
        <v>623</v>
      </c>
      <c r="F273" t="s">
        <v>623</v>
      </c>
      <c r="G273">
        <v>164</v>
      </c>
      <c r="L273" t="s">
        <v>39</v>
      </c>
      <c r="M273" t="s">
        <v>39</v>
      </c>
      <c r="N273" t="s">
        <v>39</v>
      </c>
      <c r="O273" t="s">
        <v>39</v>
      </c>
      <c r="P273" t="s">
        <v>39</v>
      </c>
    </row>
    <row r="274" spans="1:16">
      <c r="A274">
        <v>1272</v>
      </c>
      <c r="B274" t="s">
        <v>88</v>
      </c>
      <c r="C274" t="s">
        <v>91</v>
      </c>
      <c r="D274" t="s">
        <v>130</v>
      </c>
      <c r="E274" t="s">
        <v>623</v>
      </c>
      <c r="F274" t="s">
        <v>623</v>
      </c>
      <c r="G274">
        <v>163</v>
      </c>
      <c r="H274">
        <v>167</v>
      </c>
      <c r="I274">
        <v>193</v>
      </c>
      <c r="L274" t="s">
        <v>39</v>
      </c>
      <c r="M274" t="s">
        <v>39</v>
      </c>
      <c r="N274" t="s">
        <v>39</v>
      </c>
      <c r="O274" t="s">
        <v>39</v>
      </c>
      <c r="P274" t="s">
        <v>39</v>
      </c>
    </row>
    <row r="275" spans="1:16">
      <c r="A275">
        <v>1273</v>
      </c>
      <c r="B275" t="s">
        <v>139</v>
      </c>
      <c r="C275" t="s">
        <v>623</v>
      </c>
      <c r="D275" t="s">
        <v>623</v>
      </c>
      <c r="E275" t="s">
        <v>623</v>
      </c>
      <c r="F275" t="s">
        <v>623</v>
      </c>
      <c r="G275">
        <v>66</v>
      </c>
      <c r="L275" t="s">
        <v>39</v>
      </c>
      <c r="M275" t="s">
        <v>39</v>
      </c>
      <c r="N275" t="s">
        <v>39</v>
      </c>
      <c r="O275" t="s">
        <v>39</v>
      </c>
      <c r="P275" t="s">
        <v>39</v>
      </c>
    </row>
    <row r="276" spans="1:16">
      <c r="A276">
        <v>1274</v>
      </c>
      <c r="B276" t="s">
        <v>131</v>
      </c>
      <c r="C276" t="s">
        <v>623</v>
      </c>
      <c r="D276" t="s">
        <v>623</v>
      </c>
      <c r="E276" t="s">
        <v>623</v>
      </c>
      <c r="F276" t="s">
        <v>623</v>
      </c>
      <c r="G276">
        <v>171</v>
      </c>
      <c r="L276" t="s">
        <v>39</v>
      </c>
      <c r="M276" t="s">
        <v>39</v>
      </c>
      <c r="N276" t="s">
        <v>39</v>
      </c>
      <c r="O276" t="s">
        <v>39</v>
      </c>
      <c r="P276" t="s">
        <v>39</v>
      </c>
    </row>
    <row r="277" spans="1:16">
      <c r="A277">
        <v>1275</v>
      </c>
      <c r="B277" t="s">
        <v>126</v>
      </c>
      <c r="C277" t="s">
        <v>623</v>
      </c>
      <c r="D277" t="s">
        <v>623</v>
      </c>
      <c r="E277" t="s">
        <v>623</v>
      </c>
      <c r="F277" t="s">
        <v>623</v>
      </c>
      <c r="G277">
        <v>8</v>
      </c>
      <c r="L277" t="s">
        <v>39</v>
      </c>
      <c r="M277" t="s">
        <v>39</v>
      </c>
      <c r="N277" t="s">
        <v>39</v>
      </c>
      <c r="O277" t="s">
        <v>39</v>
      </c>
      <c r="P277" t="s">
        <v>39</v>
      </c>
    </row>
    <row r="278" spans="1:16">
      <c r="A278">
        <v>1276</v>
      </c>
      <c r="B278" t="s">
        <v>73</v>
      </c>
      <c r="C278" t="s">
        <v>623</v>
      </c>
      <c r="D278" t="s">
        <v>623</v>
      </c>
      <c r="E278" t="s">
        <v>623</v>
      </c>
      <c r="F278" t="s">
        <v>623</v>
      </c>
      <c r="G278">
        <v>55</v>
      </c>
      <c r="L278" t="s">
        <v>39</v>
      </c>
      <c r="M278" t="s">
        <v>39</v>
      </c>
      <c r="N278" t="s">
        <v>39</v>
      </c>
      <c r="O278" t="s">
        <v>39</v>
      </c>
      <c r="P278" t="s">
        <v>39</v>
      </c>
    </row>
    <row r="279" spans="1:16">
      <c r="A279">
        <v>1277</v>
      </c>
      <c r="B279" t="s">
        <v>76</v>
      </c>
      <c r="C279" t="s">
        <v>623</v>
      </c>
      <c r="D279" t="s">
        <v>623</v>
      </c>
      <c r="E279" t="s">
        <v>623</v>
      </c>
      <c r="F279" t="s">
        <v>623</v>
      </c>
      <c r="G279">
        <v>67</v>
      </c>
      <c r="L279" t="s">
        <v>39</v>
      </c>
      <c r="M279" t="s">
        <v>39</v>
      </c>
      <c r="N279" t="s">
        <v>39</v>
      </c>
      <c r="O279" t="s">
        <v>39</v>
      </c>
      <c r="P279" t="s">
        <v>39</v>
      </c>
    </row>
    <row r="280" spans="1:16">
      <c r="A280">
        <v>1278</v>
      </c>
      <c r="B280" t="s">
        <v>645</v>
      </c>
      <c r="C280" t="s">
        <v>623</v>
      </c>
      <c r="D280" t="s">
        <v>623</v>
      </c>
      <c r="E280" t="s">
        <v>623</v>
      </c>
      <c r="F280" t="s">
        <v>623</v>
      </c>
      <c r="G280">
        <v>171</v>
      </c>
      <c r="L280" t="s">
        <v>123</v>
      </c>
      <c r="M280" t="s">
        <v>39</v>
      </c>
      <c r="N280" t="s">
        <v>39</v>
      </c>
      <c r="O280" t="s">
        <v>39</v>
      </c>
      <c r="P280" t="s">
        <v>39</v>
      </c>
    </row>
    <row r="281" spans="1:16">
      <c r="A281">
        <v>1279</v>
      </c>
      <c r="B281" t="s">
        <v>624</v>
      </c>
      <c r="C281" t="s">
        <v>126</v>
      </c>
      <c r="D281" t="s">
        <v>623</v>
      </c>
      <c r="E281" t="s">
        <v>623</v>
      </c>
      <c r="F281" t="s">
        <v>623</v>
      </c>
      <c r="G281">
        <v>4</v>
      </c>
      <c r="H281">
        <v>8</v>
      </c>
      <c r="L281" t="s">
        <v>123</v>
      </c>
      <c r="M281" t="s">
        <v>39</v>
      </c>
      <c r="N281" t="s">
        <v>39</v>
      </c>
      <c r="O281" t="s">
        <v>39</v>
      </c>
      <c r="P281" t="s">
        <v>39</v>
      </c>
    </row>
    <row r="282" spans="1:16">
      <c r="A282">
        <v>1280</v>
      </c>
      <c r="B282" t="s">
        <v>645</v>
      </c>
      <c r="C282" t="s">
        <v>623</v>
      </c>
      <c r="D282" t="s">
        <v>623</v>
      </c>
      <c r="E282" t="s">
        <v>623</v>
      </c>
      <c r="F282" t="s">
        <v>623</v>
      </c>
      <c r="G282">
        <v>171</v>
      </c>
      <c r="L282" t="s">
        <v>123</v>
      </c>
      <c r="M282" t="s">
        <v>39</v>
      </c>
      <c r="N282" t="s">
        <v>39</v>
      </c>
      <c r="O282" t="s">
        <v>39</v>
      </c>
      <c r="P282" t="s">
        <v>39</v>
      </c>
    </row>
    <row r="283" spans="1:16">
      <c r="A283">
        <v>1281</v>
      </c>
      <c r="B283" t="s">
        <v>49</v>
      </c>
      <c r="C283" t="s">
        <v>623</v>
      </c>
      <c r="D283" t="s">
        <v>623</v>
      </c>
      <c r="E283" t="s">
        <v>623</v>
      </c>
      <c r="F283" t="s">
        <v>623</v>
      </c>
      <c r="G283">
        <v>5</v>
      </c>
      <c r="L283" t="s">
        <v>39</v>
      </c>
      <c r="M283" t="s">
        <v>39</v>
      </c>
      <c r="N283" t="s">
        <v>39</v>
      </c>
      <c r="O283" t="s">
        <v>39</v>
      </c>
      <c r="P283" t="s">
        <v>39</v>
      </c>
    </row>
    <row r="284" spans="1:16">
      <c r="A284">
        <v>1282</v>
      </c>
      <c r="B284" t="s">
        <v>87</v>
      </c>
      <c r="C284" t="s">
        <v>623</v>
      </c>
      <c r="D284" t="s">
        <v>623</v>
      </c>
      <c r="E284" t="s">
        <v>623</v>
      </c>
      <c r="F284" t="s">
        <v>623</v>
      </c>
      <c r="G284">
        <v>150</v>
      </c>
      <c r="L284" t="s">
        <v>39</v>
      </c>
      <c r="M284" t="s">
        <v>39</v>
      </c>
      <c r="N284" t="s">
        <v>39</v>
      </c>
      <c r="O284" t="s">
        <v>39</v>
      </c>
      <c r="P284" t="s">
        <v>39</v>
      </c>
    </row>
    <row r="285" spans="1:16">
      <c r="A285">
        <v>1283</v>
      </c>
      <c r="B285" t="s">
        <v>627</v>
      </c>
      <c r="C285" t="s">
        <v>623</v>
      </c>
      <c r="D285" t="s">
        <v>623</v>
      </c>
      <c r="E285" t="s">
        <v>623</v>
      </c>
      <c r="F285" t="s">
        <v>623</v>
      </c>
      <c r="G285">
        <v>67</v>
      </c>
      <c r="L285" t="s">
        <v>123</v>
      </c>
      <c r="M285" t="s">
        <v>39</v>
      </c>
      <c r="N285" t="s">
        <v>39</v>
      </c>
      <c r="O285" t="s">
        <v>39</v>
      </c>
      <c r="P285" t="s">
        <v>39</v>
      </c>
    </row>
    <row r="286" spans="1:16">
      <c r="A286">
        <v>1284</v>
      </c>
      <c r="B286" t="s">
        <v>101</v>
      </c>
      <c r="C286" t="s">
        <v>102</v>
      </c>
      <c r="D286" t="s">
        <v>623</v>
      </c>
      <c r="E286" t="s">
        <v>623</v>
      </c>
      <c r="F286" t="s">
        <v>623</v>
      </c>
      <c r="G286">
        <v>235</v>
      </c>
      <c r="H286">
        <v>238</v>
      </c>
      <c r="L286" t="s">
        <v>39</v>
      </c>
      <c r="M286" t="s">
        <v>39</v>
      </c>
      <c r="N286" t="s">
        <v>39</v>
      </c>
      <c r="O286" t="s">
        <v>39</v>
      </c>
      <c r="P286" t="s">
        <v>39</v>
      </c>
    </row>
    <row r="287" spans="1:16">
      <c r="A287">
        <v>1285</v>
      </c>
      <c r="B287" t="s">
        <v>91</v>
      </c>
      <c r="C287" t="s">
        <v>623</v>
      </c>
      <c r="D287" t="s">
        <v>623</v>
      </c>
      <c r="E287" t="s">
        <v>623</v>
      </c>
      <c r="F287" t="s">
        <v>623</v>
      </c>
      <c r="G287">
        <v>167</v>
      </c>
      <c r="L287" t="s">
        <v>39</v>
      </c>
      <c r="M287" t="s">
        <v>39</v>
      </c>
      <c r="N287" t="s">
        <v>39</v>
      </c>
      <c r="O287" t="s">
        <v>39</v>
      </c>
      <c r="P287" t="s">
        <v>39</v>
      </c>
    </row>
    <row r="288" spans="1:16">
      <c r="A288">
        <v>1286</v>
      </c>
      <c r="B288" t="s">
        <v>142</v>
      </c>
      <c r="C288" t="s">
        <v>131</v>
      </c>
      <c r="D288" t="s">
        <v>623</v>
      </c>
      <c r="E288" t="s">
        <v>623</v>
      </c>
      <c r="F288" t="s">
        <v>623</v>
      </c>
      <c r="G288">
        <v>121</v>
      </c>
      <c r="H288">
        <v>171</v>
      </c>
      <c r="L288" t="s">
        <v>39</v>
      </c>
      <c r="M288" t="s">
        <v>39</v>
      </c>
      <c r="N288" t="s">
        <v>39</v>
      </c>
      <c r="O288" t="s">
        <v>39</v>
      </c>
      <c r="P288" t="s">
        <v>39</v>
      </c>
    </row>
    <row r="289" spans="1:16">
      <c r="A289">
        <v>1287</v>
      </c>
      <c r="B289" t="s">
        <v>74</v>
      </c>
      <c r="C289" t="s">
        <v>623</v>
      </c>
      <c r="D289" t="s">
        <v>623</v>
      </c>
      <c r="E289" t="s">
        <v>623</v>
      </c>
      <c r="F289" t="s">
        <v>623</v>
      </c>
      <c r="G289">
        <v>56</v>
      </c>
      <c r="L289" t="s">
        <v>39</v>
      </c>
      <c r="M289" t="s">
        <v>39</v>
      </c>
      <c r="N289" t="s">
        <v>39</v>
      </c>
      <c r="O289" t="s">
        <v>39</v>
      </c>
      <c r="P289" t="s">
        <v>39</v>
      </c>
    </row>
    <row r="290" spans="1:16">
      <c r="A290">
        <v>1288</v>
      </c>
      <c r="B290" t="s">
        <v>61</v>
      </c>
      <c r="C290" t="s">
        <v>623</v>
      </c>
      <c r="D290" t="s">
        <v>623</v>
      </c>
      <c r="E290" t="s">
        <v>623</v>
      </c>
      <c r="F290" t="s">
        <v>623</v>
      </c>
      <c r="G290">
        <v>25</v>
      </c>
      <c r="L290" t="s">
        <v>39</v>
      </c>
      <c r="M290" t="s">
        <v>39</v>
      </c>
      <c r="N290" t="s">
        <v>39</v>
      </c>
      <c r="O290" t="s">
        <v>39</v>
      </c>
      <c r="P290" t="s">
        <v>39</v>
      </c>
    </row>
    <row r="291" spans="1:16">
      <c r="A291">
        <v>1289</v>
      </c>
      <c r="B291" t="s">
        <v>101</v>
      </c>
      <c r="C291" t="s">
        <v>623</v>
      </c>
      <c r="D291" t="s">
        <v>623</v>
      </c>
      <c r="E291" t="s">
        <v>623</v>
      </c>
      <c r="F291" t="s">
        <v>623</v>
      </c>
      <c r="G291">
        <v>235</v>
      </c>
      <c r="L291" t="s">
        <v>39</v>
      </c>
      <c r="M291" t="s">
        <v>39</v>
      </c>
      <c r="N291" t="s">
        <v>39</v>
      </c>
      <c r="O291" t="s">
        <v>39</v>
      </c>
      <c r="P291" t="s">
        <v>39</v>
      </c>
    </row>
    <row r="292" spans="1:16">
      <c r="A292">
        <v>1290</v>
      </c>
      <c r="B292" t="s">
        <v>88</v>
      </c>
      <c r="C292" t="s">
        <v>91</v>
      </c>
      <c r="D292" t="s">
        <v>623</v>
      </c>
      <c r="E292" t="s">
        <v>623</v>
      </c>
      <c r="F292" t="s">
        <v>623</v>
      </c>
      <c r="G292">
        <v>163</v>
      </c>
      <c r="H292">
        <v>167</v>
      </c>
      <c r="L292" t="s">
        <v>39</v>
      </c>
      <c r="M292" t="s">
        <v>39</v>
      </c>
      <c r="N292" t="s">
        <v>39</v>
      </c>
      <c r="O292" t="s">
        <v>39</v>
      </c>
      <c r="P292" t="s">
        <v>39</v>
      </c>
    </row>
    <row r="293" spans="1:16">
      <c r="A293">
        <v>1291</v>
      </c>
      <c r="B293" t="s">
        <v>91</v>
      </c>
      <c r="C293" t="s">
        <v>623</v>
      </c>
      <c r="D293" t="s">
        <v>623</v>
      </c>
      <c r="E293" t="s">
        <v>623</v>
      </c>
      <c r="F293" t="s">
        <v>623</v>
      </c>
      <c r="G293">
        <v>167</v>
      </c>
      <c r="L293" t="s">
        <v>39</v>
      </c>
      <c r="M293" t="s">
        <v>39</v>
      </c>
      <c r="N293" t="s">
        <v>39</v>
      </c>
      <c r="O293" t="s">
        <v>39</v>
      </c>
      <c r="P293" t="s">
        <v>39</v>
      </c>
    </row>
    <row r="294" spans="1:16">
      <c r="A294">
        <v>1292</v>
      </c>
      <c r="B294" t="s">
        <v>89</v>
      </c>
      <c r="C294" t="s">
        <v>623</v>
      </c>
      <c r="D294" t="s">
        <v>623</v>
      </c>
      <c r="E294" t="s">
        <v>623</v>
      </c>
      <c r="F294" t="s">
        <v>623</v>
      </c>
      <c r="G294">
        <v>164</v>
      </c>
      <c r="L294" t="s">
        <v>39</v>
      </c>
      <c r="M294" t="s">
        <v>39</v>
      </c>
      <c r="N294" t="s">
        <v>39</v>
      </c>
      <c r="O294" t="s">
        <v>39</v>
      </c>
      <c r="P294" t="s">
        <v>39</v>
      </c>
    </row>
    <row r="295" spans="1:16">
      <c r="A295">
        <v>1293</v>
      </c>
      <c r="B295" t="s">
        <v>89</v>
      </c>
      <c r="C295" t="s">
        <v>623</v>
      </c>
      <c r="D295" t="s">
        <v>623</v>
      </c>
      <c r="E295" t="s">
        <v>623</v>
      </c>
      <c r="F295" t="s">
        <v>623</v>
      </c>
      <c r="G295">
        <v>164</v>
      </c>
      <c r="L295" t="s">
        <v>39</v>
      </c>
      <c r="M295" t="s">
        <v>39</v>
      </c>
      <c r="N295" t="s">
        <v>39</v>
      </c>
      <c r="O295" t="s">
        <v>39</v>
      </c>
      <c r="P295" t="s">
        <v>39</v>
      </c>
    </row>
    <row r="296" spans="1:16">
      <c r="A296">
        <v>1294</v>
      </c>
      <c r="B296" t="s">
        <v>76</v>
      </c>
      <c r="C296" t="s">
        <v>623</v>
      </c>
      <c r="D296" t="s">
        <v>623</v>
      </c>
      <c r="E296" t="s">
        <v>623</v>
      </c>
      <c r="F296" t="s">
        <v>623</v>
      </c>
      <c r="G296">
        <v>67</v>
      </c>
      <c r="L296" t="s">
        <v>39</v>
      </c>
      <c r="M296" t="s">
        <v>39</v>
      </c>
      <c r="N296" t="s">
        <v>39</v>
      </c>
      <c r="O296" t="s">
        <v>39</v>
      </c>
      <c r="P296" t="s">
        <v>39</v>
      </c>
    </row>
    <row r="297" spans="1:16">
      <c r="A297">
        <v>1295</v>
      </c>
      <c r="B297" t="s">
        <v>133</v>
      </c>
      <c r="C297" t="s">
        <v>623</v>
      </c>
      <c r="D297" t="s">
        <v>623</v>
      </c>
      <c r="E297" t="s">
        <v>623</v>
      </c>
      <c r="F297" t="s">
        <v>623</v>
      </c>
      <c r="G297">
        <v>129</v>
      </c>
      <c r="L297" t="s">
        <v>39</v>
      </c>
      <c r="M297" t="s">
        <v>39</v>
      </c>
      <c r="N297" t="s">
        <v>39</v>
      </c>
      <c r="O297" t="s">
        <v>39</v>
      </c>
      <c r="P297" t="s">
        <v>39</v>
      </c>
    </row>
    <row r="298" spans="1:16">
      <c r="A298">
        <v>1296</v>
      </c>
      <c r="B298" t="s">
        <v>88</v>
      </c>
      <c r="C298" t="s">
        <v>623</v>
      </c>
      <c r="D298" t="s">
        <v>623</v>
      </c>
      <c r="E298" t="s">
        <v>623</v>
      </c>
      <c r="F298" t="s">
        <v>623</v>
      </c>
      <c r="G298">
        <v>163</v>
      </c>
      <c r="L298" t="s">
        <v>39</v>
      </c>
      <c r="M298" t="s">
        <v>39</v>
      </c>
      <c r="N298" t="s">
        <v>39</v>
      </c>
      <c r="O298" t="s">
        <v>39</v>
      </c>
      <c r="P298" t="s">
        <v>39</v>
      </c>
    </row>
    <row r="299" spans="1:16">
      <c r="A299">
        <v>1297</v>
      </c>
      <c r="B299" t="s">
        <v>80</v>
      </c>
      <c r="C299" t="s">
        <v>623</v>
      </c>
      <c r="D299" t="s">
        <v>623</v>
      </c>
      <c r="E299" t="s">
        <v>623</v>
      </c>
      <c r="F299" t="s">
        <v>623</v>
      </c>
      <c r="G299">
        <v>110</v>
      </c>
      <c r="L299" t="s">
        <v>39</v>
      </c>
      <c r="M299" t="s">
        <v>39</v>
      </c>
      <c r="N299" t="s">
        <v>39</v>
      </c>
      <c r="O299" t="s">
        <v>39</v>
      </c>
      <c r="P299" t="s">
        <v>39</v>
      </c>
    </row>
    <row r="300" spans="1:16">
      <c r="A300">
        <v>1298</v>
      </c>
      <c r="B300" t="s">
        <v>139</v>
      </c>
      <c r="C300" t="s">
        <v>627</v>
      </c>
      <c r="D300" t="s">
        <v>623</v>
      </c>
      <c r="E300" t="s">
        <v>623</v>
      </c>
      <c r="F300" t="s">
        <v>623</v>
      </c>
      <c r="G300">
        <v>66</v>
      </c>
      <c r="H300">
        <v>67</v>
      </c>
      <c r="L300" t="s">
        <v>39</v>
      </c>
      <c r="M300" t="s">
        <v>123</v>
      </c>
      <c r="N300" t="s">
        <v>39</v>
      </c>
      <c r="O300" t="s">
        <v>39</v>
      </c>
      <c r="P300" t="s">
        <v>39</v>
      </c>
    </row>
    <row r="301" spans="1:16">
      <c r="A301">
        <v>1299</v>
      </c>
      <c r="B301" t="s">
        <v>80</v>
      </c>
      <c r="C301" t="s">
        <v>148</v>
      </c>
      <c r="D301" t="s">
        <v>623</v>
      </c>
      <c r="E301" t="s">
        <v>623</v>
      </c>
      <c r="F301" t="s">
        <v>623</v>
      </c>
      <c r="G301">
        <v>110</v>
      </c>
      <c r="H301">
        <v>138</v>
      </c>
      <c r="L301" t="s">
        <v>39</v>
      </c>
      <c r="M301" t="s">
        <v>39</v>
      </c>
      <c r="N301" t="s">
        <v>39</v>
      </c>
      <c r="O301" t="s">
        <v>39</v>
      </c>
      <c r="P301" t="s">
        <v>39</v>
      </c>
    </row>
    <row r="302" spans="1:16">
      <c r="A302">
        <v>1300</v>
      </c>
      <c r="B302" t="s">
        <v>627</v>
      </c>
      <c r="C302" t="s">
        <v>623</v>
      </c>
      <c r="D302" t="s">
        <v>623</v>
      </c>
      <c r="E302" t="s">
        <v>623</v>
      </c>
      <c r="F302" t="s">
        <v>623</v>
      </c>
      <c r="G302">
        <v>67</v>
      </c>
      <c r="L302" t="s">
        <v>123</v>
      </c>
      <c r="M302" t="s">
        <v>39</v>
      </c>
      <c r="N302" t="s">
        <v>39</v>
      </c>
      <c r="O302" t="s">
        <v>39</v>
      </c>
      <c r="P302" t="s">
        <v>39</v>
      </c>
    </row>
    <row r="303" spans="1:16">
      <c r="A303">
        <v>1301</v>
      </c>
      <c r="B303" t="s">
        <v>88</v>
      </c>
      <c r="C303" t="s">
        <v>644</v>
      </c>
      <c r="D303" t="s">
        <v>135</v>
      </c>
      <c r="E303" t="s">
        <v>623</v>
      </c>
      <c r="F303" t="s">
        <v>623</v>
      </c>
      <c r="G303">
        <v>163</v>
      </c>
      <c r="H303">
        <v>163</v>
      </c>
      <c r="I303">
        <v>179</v>
      </c>
      <c r="L303" t="s">
        <v>39</v>
      </c>
      <c r="M303" t="s">
        <v>123</v>
      </c>
      <c r="N303" t="s">
        <v>39</v>
      </c>
      <c r="O303" t="s">
        <v>39</v>
      </c>
      <c r="P303" t="s">
        <v>39</v>
      </c>
    </row>
    <row r="304" spans="1:16">
      <c r="A304">
        <v>1302</v>
      </c>
      <c r="B304" t="s">
        <v>76</v>
      </c>
      <c r="C304" t="s">
        <v>623</v>
      </c>
      <c r="D304" t="s">
        <v>623</v>
      </c>
      <c r="E304" t="s">
        <v>623</v>
      </c>
      <c r="F304" t="s">
        <v>623</v>
      </c>
      <c r="G304">
        <v>67</v>
      </c>
      <c r="L304" t="s">
        <v>39</v>
      </c>
      <c r="M304" t="s">
        <v>39</v>
      </c>
      <c r="N304" t="s">
        <v>39</v>
      </c>
      <c r="O304" t="s">
        <v>39</v>
      </c>
      <c r="P304" t="s">
        <v>39</v>
      </c>
    </row>
    <row r="305" spans="1:16">
      <c r="A305">
        <v>1303</v>
      </c>
      <c r="B305" t="s">
        <v>88</v>
      </c>
      <c r="C305" t="s">
        <v>644</v>
      </c>
      <c r="D305" t="s">
        <v>91</v>
      </c>
      <c r="E305" t="s">
        <v>641</v>
      </c>
      <c r="F305" t="s">
        <v>131</v>
      </c>
      <c r="G305">
        <v>163</v>
      </c>
      <c r="H305">
        <v>163</v>
      </c>
      <c r="I305">
        <v>167</v>
      </c>
      <c r="J305">
        <v>167</v>
      </c>
      <c r="K305">
        <v>171</v>
      </c>
      <c r="L305" t="s">
        <v>39</v>
      </c>
      <c r="M305" t="s">
        <v>123</v>
      </c>
      <c r="N305" t="s">
        <v>39</v>
      </c>
      <c r="O305" t="s">
        <v>123</v>
      </c>
      <c r="P305" t="s">
        <v>39</v>
      </c>
    </row>
    <row r="306" spans="1:16">
      <c r="A306">
        <v>1304</v>
      </c>
      <c r="B306" t="s">
        <v>140</v>
      </c>
      <c r="C306" t="s">
        <v>623</v>
      </c>
      <c r="D306" t="s">
        <v>623</v>
      </c>
      <c r="E306" t="s">
        <v>623</v>
      </c>
      <c r="F306" t="s">
        <v>623</v>
      </c>
      <c r="G306">
        <v>211</v>
      </c>
      <c r="L306" t="s">
        <v>39</v>
      </c>
      <c r="M306" t="s">
        <v>39</v>
      </c>
      <c r="N306" t="s">
        <v>39</v>
      </c>
      <c r="O306" t="s">
        <v>39</v>
      </c>
      <c r="P306" t="s">
        <v>39</v>
      </c>
    </row>
    <row r="307" spans="1:16">
      <c r="A307">
        <v>1305</v>
      </c>
      <c r="B307" t="s">
        <v>136</v>
      </c>
      <c r="C307" t="s">
        <v>623</v>
      </c>
      <c r="D307" t="s">
        <v>623</v>
      </c>
      <c r="E307" t="s">
        <v>623</v>
      </c>
      <c r="F307" t="s">
        <v>623</v>
      </c>
      <c r="G307">
        <v>57</v>
      </c>
      <c r="L307" t="s">
        <v>39</v>
      </c>
      <c r="M307" t="s">
        <v>39</v>
      </c>
      <c r="N307" t="s">
        <v>39</v>
      </c>
      <c r="O307" t="s">
        <v>39</v>
      </c>
      <c r="P307" t="s">
        <v>39</v>
      </c>
    </row>
    <row r="308" spans="1:16">
      <c r="A308">
        <v>1306</v>
      </c>
      <c r="B308" t="s">
        <v>67</v>
      </c>
      <c r="C308" t="s">
        <v>623</v>
      </c>
      <c r="D308" t="s">
        <v>623</v>
      </c>
      <c r="E308" t="s">
        <v>623</v>
      </c>
      <c r="F308" t="s">
        <v>623</v>
      </c>
      <c r="G308">
        <v>33</v>
      </c>
      <c r="L308" t="s">
        <v>39</v>
      </c>
      <c r="M308" t="s">
        <v>39</v>
      </c>
      <c r="N308" t="s">
        <v>39</v>
      </c>
      <c r="O308" t="s">
        <v>39</v>
      </c>
      <c r="P308" t="s">
        <v>39</v>
      </c>
    </row>
    <row r="309" spans="1:16">
      <c r="A309">
        <v>1307</v>
      </c>
      <c r="B309" t="s">
        <v>81</v>
      </c>
      <c r="C309" t="s">
        <v>623</v>
      </c>
      <c r="D309" t="s">
        <v>623</v>
      </c>
      <c r="E309" t="s">
        <v>623</v>
      </c>
      <c r="F309" t="s">
        <v>623</v>
      </c>
      <c r="G309">
        <v>111</v>
      </c>
      <c r="L309" t="s">
        <v>39</v>
      </c>
      <c r="M309" t="s">
        <v>39</v>
      </c>
      <c r="N309" t="s">
        <v>39</v>
      </c>
      <c r="O309" t="s">
        <v>39</v>
      </c>
      <c r="P309" t="s">
        <v>39</v>
      </c>
    </row>
    <row r="310" spans="1:16">
      <c r="A310">
        <v>1308</v>
      </c>
      <c r="B310" t="s">
        <v>48</v>
      </c>
      <c r="C310" t="s">
        <v>126</v>
      </c>
      <c r="D310" t="s">
        <v>623</v>
      </c>
      <c r="E310" t="s">
        <v>623</v>
      </c>
      <c r="F310" t="s">
        <v>623</v>
      </c>
      <c r="G310">
        <v>4</v>
      </c>
      <c r="H310">
        <v>8</v>
      </c>
      <c r="L310" t="s">
        <v>39</v>
      </c>
      <c r="M310" t="s">
        <v>39</v>
      </c>
      <c r="N310" t="s">
        <v>39</v>
      </c>
      <c r="O310" t="s">
        <v>39</v>
      </c>
      <c r="P310" t="s">
        <v>39</v>
      </c>
    </row>
    <row r="311" spans="1:16">
      <c r="A311">
        <v>1309</v>
      </c>
      <c r="B311" t="s">
        <v>131</v>
      </c>
      <c r="C311" t="s">
        <v>623</v>
      </c>
      <c r="D311" t="s">
        <v>623</v>
      </c>
      <c r="E311" t="s">
        <v>623</v>
      </c>
      <c r="F311" t="s">
        <v>623</v>
      </c>
      <c r="G311">
        <v>171</v>
      </c>
      <c r="L311" t="s">
        <v>39</v>
      </c>
      <c r="M311" t="s">
        <v>39</v>
      </c>
      <c r="N311" t="s">
        <v>39</v>
      </c>
      <c r="O311" t="s">
        <v>39</v>
      </c>
      <c r="P311" t="s">
        <v>39</v>
      </c>
    </row>
    <row r="312" spans="1:16">
      <c r="A312">
        <v>1310</v>
      </c>
      <c r="B312" t="s">
        <v>47</v>
      </c>
      <c r="C312" t="s">
        <v>623</v>
      </c>
      <c r="D312" t="s">
        <v>623</v>
      </c>
      <c r="E312" t="s">
        <v>623</v>
      </c>
      <c r="F312" t="s">
        <v>623</v>
      </c>
      <c r="G312">
        <v>3</v>
      </c>
      <c r="L312" t="s">
        <v>39</v>
      </c>
      <c r="M312" t="s">
        <v>39</v>
      </c>
      <c r="N312" t="s">
        <v>39</v>
      </c>
      <c r="O312" t="s">
        <v>39</v>
      </c>
      <c r="P312" t="s">
        <v>39</v>
      </c>
    </row>
    <row r="313" spans="1:16">
      <c r="A313">
        <v>1311</v>
      </c>
      <c r="B313" t="s">
        <v>76</v>
      </c>
      <c r="C313" t="s">
        <v>623</v>
      </c>
      <c r="D313" t="s">
        <v>623</v>
      </c>
      <c r="E313" t="s">
        <v>623</v>
      </c>
      <c r="F313" t="s">
        <v>623</v>
      </c>
      <c r="G313">
        <v>67</v>
      </c>
      <c r="L313" t="s">
        <v>39</v>
      </c>
      <c r="M313" t="s">
        <v>39</v>
      </c>
      <c r="N313" t="s">
        <v>39</v>
      </c>
      <c r="O313" t="s">
        <v>39</v>
      </c>
      <c r="P313" t="s">
        <v>39</v>
      </c>
    </row>
    <row r="314" spans="1:16">
      <c r="A314">
        <v>1312</v>
      </c>
      <c r="B314" t="s">
        <v>76</v>
      </c>
      <c r="C314" t="s">
        <v>623</v>
      </c>
      <c r="D314" t="s">
        <v>623</v>
      </c>
      <c r="E314" t="s">
        <v>623</v>
      </c>
      <c r="F314" t="s">
        <v>623</v>
      </c>
      <c r="G314">
        <v>67</v>
      </c>
      <c r="L314" t="s">
        <v>39</v>
      </c>
      <c r="M314" t="s">
        <v>39</v>
      </c>
      <c r="N314" t="s">
        <v>39</v>
      </c>
      <c r="O314" t="s">
        <v>39</v>
      </c>
      <c r="P314" t="s">
        <v>39</v>
      </c>
    </row>
    <row r="315" spans="1:16">
      <c r="A315">
        <v>1313</v>
      </c>
      <c r="B315" t="s">
        <v>76</v>
      </c>
      <c r="C315" t="s">
        <v>623</v>
      </c>
      <c r="D315" t="s">
        <v>623</v>
      </c>
      <c r="E315" t="s">
        <v>623</v>
      </c>
      <c r="F315" t="s">
        <v>623</v>
      </c>
      <c r="G315">
        <v>67</v>
      </c>
      <c r="L315" t="s">
        <v>39</v>
      </c>
      <c r="M315" t="s">
        <v>39</v>
      </c>
      <c r="N315" t="s">
        <v>39</v>
      </c>
      <c r="O315" t="s">
        <v>39</v>
      </c>
      <c r="P315" t="s">
        <v>39</v>
      </c>
    </row>
    <row r="316" spans="1:16">
      <c r="A316">
        <v>1314</v>
      </c>
      <c r="B316" t="s">
        <v>74</v>
      </c>
      <c r="C316" t="s">
        <v>623</v>
      </c>
      <c r="D316" t="s">
        <v>623</v>
      </c>
      <c r="E316" t="s">
        <v>623</v>
      </c>
      <c r="F316" t="s">
        <v>623</v>
      </c>
      <c r="G316">
        <v>56</v>
      </c>
      <c r="L316" t="s">
        <v>39</v>
      </c>
      <c r="M316" t="s">
        <v>39</v>
      </c>
      <c r="N316" t="s">
        <v>39</v>
      </c>
      <c r="O316" t="s">
        <v>39</v>
      </c>
      <c r="P316" t="s">
        <v>39</v>
      </c>
    </row>
    <row r="317" spans="1:16">
      <c r="A317">
        <v>1315</v>
      </c>
      <c r="B317" t="s">
        <v>54</v>
      </c>
      <c r="C317" t="s">
        <v>61</v>
      </c>
      <c r="D317" t="s">
        <v>51</v>
      </c>
      <c r="E317" t="s">
        <v>623</v>
      </c>
      <c r="F317" t="s">
        <v>623</v>
      </c>
      <c r="G317">
        <v>13</v>
      </c>
      <c r="H317">
        <v>25</v>
      </c>
      <c r="I317">
        <v>7</v>
      </c>
      <c r="L317" t="s">
        <v>39</v>
      </c>
      <c r="M317" t="s">
        <v>39</v>
      </c>
      <c r="N317" t="s">
        <v>39</v>
      </c>
      <c r="O317" t="s">
        <v>39</v>
      </c>
      <c r="P317" t="s">
        <v>39</v>
      </c>
    </row>
    <row r="318" spans="1:16">
      <c r="A318">
        <v>1316</v>
      </c>
      <c r="B318" t="s">
        <v>50</v>
      </c>
      <c r="C318" t="s">
        <v>623</v>
      </c>
      <c r="D318" t="s">
        <v>623</v>
      </c>
      <c r="E318" t="s">
        <v>623</v>
      </c>
      <c r="F318" t="s">
        <v>623</v>
      </c>
      <c r="G318">
        <v>6</v>
      </c>
      <c r="L318" t="s">
        <v>39</v>
      </c>
      <c r="M318" t="s">
        <v>39</v>
      </c>
      <c r="N318" t="s">
        <v>39</v>
      </c>
      <c r="O318" t="s">
        <v>39</v>
      </c>
      <c r="P318" t="s">
        <v>39</v>
      </c>
    </row>
    <row r="319" spans="1:16">
      <c r="A319">
        <v>1317</v>
      </c>
      <c r="B319" t="s">
        <v>75</v>
      </c>
      <c r="C319" t="s">
        <v>623</v>
      </c>
      <c r="D319" t="s">
        <v>623</v>
      </c>
      <c r="E319" t="s">
        <v>623</v>
      </c>
      <c r="F319" t="s">
        <v>623</v>
      </c>
      <c r="G319">
        <v>63</v>
      </c>
      <c r="L319" t="s">
        <v>39</v>
      </c>
      <c r="M319" t="s">
        <v>39</v>
      </c>
      <c r="N319" t="s">
        <v>39</v>
      </c>
      <c r="O319" t="s">
        <v>39</v>
      </c>
      <c r="P319" t="s">
        <v>39</v>
      </c>
    </row>
    <row r="320" spans="1:16">
      <c r="A320">
        <v>1318</v>
      </c>
      <c r="B320" t="s">
        <v>61</v>
      </c>
      <c r="C320" t="s">
        <v>623</v>
      </c>
      <c r="D320" t="s">
        <v>623</v>
      </c>
      <c r="E320" t="s">
        <v>623</v>
      </c>
      <c r="F320" t="s">
        <v>623</v>
      </c>
      <c r="G320">
        <v>25</v>
      </c>
      <c r="L320" t="s">
        <v>39</v>
      </c>
      <c r="M320" t="s">
        <v>39</v>
      </c>
      <c r="N320" t="s">
        <v>39</v>
      </c>
      <c r="O320" t="s">
        <v>39</v>
      </c>
      <c r="P320" t="s">
        <v>39</v>
      </c>
    </row>
    <row r="321" spans="1:16">
      <c r="A321">
        <v>1319</v>
      </c>
      <c r="B321" t="s">
        <v>48</v>
      </c>
      <c r="C321" t="s">
        <v>49</v>
      </c>
      <c r="D321" t="s">
        <v>126</v>
      </c>
      <c r="E321" t="s">
        <v>628</v>
      </c>
      <c r="F321" t="s">
        <v>623</v>
      </c>
      <c r="G321">
        <v>4</v>
      </c>
      <c r="H321">
        <v>5</v>
      </c>
      <c r="I321">
        <v>8</v>
      </c>
      <c r="J321">
        <v>8</v>
      </c>
      <c r="L321" t="s">
        <v>39</v>
      </c>
      <c r="M321" t="s">
        <v>39</v>
      </c>
      <c r="N321" t="s">
        <v>39</v>
      </c>
      <c r="O321" t="s">
        <v>123</v>
      </c>
      <c r="P321" t="s">
        <v>39</v>
      </c>
    </row>
    <row r="322" spans="1:16">
      <c r="A322">
        <v>1320</v>
      </c>
      <c r="B322" t="s">
        <v>59</v>
      </c>
      <c r="C322" t="s">
        <v>47</v>
      </c>
      <c r="D322" t="s">
        <v>623</v>
      </c>
      <c r="E322" t="s">
        <v>623</v>
      </c>
      <c r="F322" t="s">
        <v>623</v>
      </c>
      <c r="G322">
        <v>23</v>
      </c>
      <c r="H322">
        <v>3</v>
      </c>
      <c r="L322" t="s">
        <v>39</v>
      </c>
      <c r="M322" t="s">
        <v>39</v>
      </c>
      <c r="N322" t="s">
        <v>39</v>
      </c>
      <c r="O322" t="s">
        <v>39</v>
      </c>
      <c r="P322" t="s">
        <v>39</v>
      </c>
    </row>
    <row r="323" spans="1:16">
      <c r="A323">
        <v>1321</v>
      </c>
      <c r="B323" t="s">
        <v>76</v>
      </c>
      <c r="C323" t="s">
        <v>623</v>
      </c>
      <c r="D323" t="s">
        <v>623</v>
      </c>
      <c r="E323" t="s">
        <v>623</v>
      </c>
      <c r="F323" t="s">
        <v>623</v>
      </c>
      <c r="G323">
        <v>67</v>
      </c>
      <c r="L323" t="s">
        <v>39</v>
      </c>
      <c r="M323" t="s">
        <v>39</v>
      </c>
      <c r="N323" t="s">
        <v>39</v>
      </c>
      <c r="O323" t="s">
        <v>39</v>
      </c>
      <c r="P323" t="s">
        <v>39</v>
      </c>
    </row>
    <row r="324" spans="1:16">
      <c r="A324">
        <v>1322</v>
      </c>
      <c r="B324" t="s">
        <v>122</v>
      </c>
      <c r="C324" t="s">
        <v>623</v>
      </c>
      <c r="D324" t="s">
        <v>623</v>
      </c>
      <c r="E324" t="s">
        <v>623</v>
      </c>
      <c r="F324" t="s">
        <v>623</v>
      </c>
      <c r="G324">
        <v>143</v>
      </c>
      <c r="L324" t="s">
        <v>39</v>
      </c>
      <c r="M324" t="s">
        <v>39</v>
      </c>
      <c r="N324" t="s">
        <v>39</v>
      </c>
      <c r="O324" t="s">
        <v>39</v>
      </c>
      <c r="P324" t="s">
        <v>39</v>
      </c>
    </row>
    <row r="325" spans="1:16">
      <c r="A325">
        <v>1323</v>
      </c>
      <c r="B325" t="s">
        <v>76</v>
      </c>
      <c r="C325" t="s">
        <v>623</v>
      </c>
      <c r="D325" t="s">
        <v>623</v>
      </c>
      <c r="E325" t="s">
        <v>623</v>
      </c>
      <c r="F325" t="s">
        <v>623</v>
      </c>
      <c r="G325">
        <v>67</v>
      </c>
      <c r="L325" t="s">
        <v>39</v>
      </c>
      <c r="M325" t="s">
        <v>39</v>
      </c>
      <c r="N325" t="s">
        <v>39</v>
      </c>
      <c r="O325" t="s">
        <v>39</v>
      </c>
      <c r="P325" t="s">
        <v>39</v>
      </c>
    </row>
    <row r="326" spans="1:16">
      <c r="A326">
        <v>1324</v>
      </c>
      <c r="B326" t="s">
        <v>76</v>
      </c>
      <c r="C326" t="s">
        <v>623</v>
      </c>
      <c r="D326" t="s">
        <v>623</v>
      </c>
      <c r="E326" t="s">
        <v>623</v>
      </c>
      <c r="F326" t="s">
        <v>623</v>
      </c>
      <c r="G326">
        <v>67</v>
      </c>
      <c r="L326" t="s">
        <v>39</v>
      </c>
      <c r="M326" t="s">
        <v>39</v>
      </c>
      <c r="N326" t="s">
        <v>39</v>
      </c>
      <c r="O326" t="s">
        <v>39</v>
      </c>
      <c r="P326" t="s">
        <v>39</v>
      </c>
    </row>
    <row r="327" spans="1:16">
      <c r="A327">
        <v>1325</v>
      </c>
      <c r="B327" t="s">
        <v>76</v>
      </c>
      <c r="C327" t="s">
        <v>623</v>
      </c>
      <c r="D327" t="s">
        <v>623</v>
      </c>
      <c r="E327" t="s">
        <v>623</v>
      </c>
      <c r="F327" t="s">
        <v>623</v>
      </c>
      <c r="G327">
        <v>67</v>
      </c>
      <c r="L327" t="s">
        <v>39</v>
      </c>
      <c r="M327" t="s">
        <v>39</v>
      </c>
      <c r="N327" t="s">
        <v>39</v>
      </c>
      <c r="O327" t="s">
        <v>39</v>
      </c>
      <c r="P327" t="s">
        <v>39</v>
      </c>
    </row>
    <row r="328" spans="1:16">
      <c r="A328">
        <v>1326</v>
      </c>
      <c r="B328" t="s">
        <v>76</v>
      </c>
      <c r="C328" t="s">
        <v>623</v>
      </c>
      <c r="D328" t="s">
        <v>623</v>
      </c>
      <c r="E328" t="s">
        <v>623</v>
      </c>
      <c r="F328" t="s">
        <v>623</v>
      </c>
      <c r="G328">
        <v>67</v>
      </c>
      <c r="L328" t="s">
        <v>39</v>
      </c>
      <c r="M328" t="s">
        <v>39</v>
      </c>
      <c r="N328" t="s">
        <v>39</v>
      </c>
      <c r="O328" t="s">
        <v>39</v>
      </c>
      <c r="P328" t="s">
        <v>39</v>
      </c>
    </row>
    <row r="329" spans="1:16">
      <c r="A329">
        <v>1327</v>
      </c>
      <c r="B329" t="s">
        <v>76</v>
      </c>
      <c r="C329" t="s">
        <v>623</v>
      </c>
      <c r="D329" t="s">
        <v>623</v>
      </c>
      <c r="E329" t="s">
        <v>623</v>
      </c>
      <c r="F329" t="s">
        <v>623</v>
      </c>
      <c r="G329">
        <v>67</v>
      </c>
      <c r="L329" t="s">
        <v>39</v>
      </c>
      <c r="M329" t="s">
        <v>39</v>
      </c>
      <c r="N329" t="s">
        <v>39</v>
      </c>
      <c r="O329" t="s">
        <v>39</v>
      </c>
      <c r="P329" t="s">
        <v>39</v>
      </c>
    </row>
    <row r="330" spans="1:16">
      <c r="A330">
        <v>1328</v>
      </c>
      <c r="B330" t="s">
        <v>148</v>
      </c>
      <c r="C330" t="s">
        <v>623</v>
      </c>
      <c r="D330" t="s">
        <v>623</v>
      </c>
      <c r="E330" t="s">
        <v>623</v>
      </c>
      <c r="F330" t="s">
        <v>623</v>
      </c>
      <c r="G330">
        <v>138</v>
      </c>
      <c r="L330" t="s">
        <v>39</v>
      </c>
      <c r="M330" t="s">
        <v>39</v>
      </c>
      <c r="N330" t="s">
        <v>39</v>
      </c>
      <c r="O330" t="s">
        <v>39</v>
      </c>
      <c r="P330" t="s">
        <v>39</v>
      </c>
    </row>
    <row r="331" spans="1:16">
      <c r="A331">
        <v>1329</v>
      </c>
      <c r="B331" t="s">
        <v>133</v>
      </c>
      <c r="C331" t="s">
        <v>148</v>
      </c>
      <c r="D331" t="s">
        <v>623</v>
      </c>
      <c r="E331" t="s">
        <v>623</v>
      </c>
      <c r="F331" t="s">
        <v>623</v>
      </c>
      <c r="G331">
        <v>129</v>
      </c>
      <c r="H331">
        <v>138</v>
      </c>
      <c r="L331" t="s">
        <v>39</v>
      </c>
      <c r="M331" t="s">
        <v>39</v>
      </c>
      <c r="N331" t="s">
        <v>39</v>
      </c>
      <c r="O331" t="s">
        <v>39</v>
      </c>
      <c r="P331" t="s">
        <v>39</v>
      </c>
    </row>
    <row r="332" spans="1:16">
      <c r="A332">
        <v>1330</v>
      </c>
      <c r="B332" t="s">
        <v>627</v>
      </c>
      <c r="C332" t="s">
        <v>623</v>
      </c>
      <c r="D332" t="s">
        <v>623</v>
      </c>
      <c r="E332" t="s">
        <v>623</v>
      </c>
      <c r="F332" t="s">
        <v>623</v>
      </c>
      <c r="G332">
        <v>67</v>
      </c>
      <c r="L332" t="s">
        <v>123</v>
      </c>
      <c r="M332" t="s">
        <v>39</v>
      </c>
      <c r="N332" t="s">
        <v>39</v>
      </c>
      <c r="O332" t="s">
        <v>39</v>
      </c>
      <c r="P332" t="s">
        <v>39</v>
      </c>
    </row>
    <row r="333" spans="1:16">
      <c r="A333">
        <v>1331</v>
      </c>
      <c r="B333" t="s">
        <v>76</v>
      </c>
      <c r="C333" t="s">
        <v>623</v>
      </c>
      <c r="D333" t="s">
        <v>623</v>
      </c>
      <c r="E333" t="s">
        <v>623</v>
      </c>
      <c r="F333" t="s">
        <v>623</v>
      </c>
      <c r="G333">
        <v>67</v>
      </c>
      <c r="L333" t="s">
        <v>39</v>
      </c>
      <c r="M333" t="s">
        <v>39</v>
      </c>
      <c r="N333" t="s">
        <v>39</v>
      </c>
      <c r="O333" t="s">
        <v>39</v>
      </c>
      <c r="P333" t="s">
        <v>39</v>
      </c>
    </row>
    <row r="334" spans="1:16">
      <c r="A334">
        <v>1332</v>
      </c>
      <c r="B334" t="s">
        <v>81</v>
      </c>
      <c r="C334" t="s">
        <v>623</v>
      </c>
      <c r="D334" t="s">
        <v>623</v>
      </c>
      <c r="E334" t="s">
        <v>623</v>
      </c>
      <c r="F334" t="s">
        <v>623</v>
      </c>
      <c r="G334">
        <v>111</v>
      </c>
      <c r="L334" t="s">
        <v>39</v>
      </c>
      <c r="M334" t="s">
        <v>39</v>
      </c>
      <c r="N334" t="s">
        <v>39</v>
      </c>
      <c r="O334" t="s">
        <v>39</v>
      </c>
      <c r="P334" t="s">
        <v>39</v>
      </c>
    </row>
    <row r="335" spans="1:16">
      <c r="A335">
        <v>1333</v>
      </c>
      <c r="B335" t="s">
        <v>129</v>
      </c>
      <c r="C335" t="s">
        <v>623</v>
      </c>
      <c r="D335" t="s">
        <v>623</v>
      </c>
      <c r="E335" t="s">
        <v>623</v>
      </c>
      <c r="F335" t="s">
        <v>623</v>
      </c>
      <c r="G335">
        <v>49</v>
      </c>
      <c r="L335" t="s">
        <v>39</v>
      </c>
      <c r="M335" t="s">
        <v>39</v>
      </c>
      <c r="N335" t="s">
        <v>39</v>
      </c>
      <c r="O335" t="s">
        <v>39</v>
      </c>
      <c r="P335" t="s">
        <v>39</v>
      </c>
    </row>
    <row r="336" spans="1:16">
      <c r="A336">
        <v>1334</v>
      </c>
      <c r="B336" t="s">
        <v>76</v>
      </c>
      <c r="C336" t="s">
        <v>623</v>
      </c>
      <c r="D336" t="s">
        <v>623</v>
      </c>
      <c r="E336" t="s">
        <v>623</v>
      </c>
      <c r="F336" t="s">
        <v>623</v>
      </c>
      <c r="G336">
        <v>67</v>
      </c>
      <c r="L336" t="s">
        <v>39</v>
      </c>
      <c r="M336" t="s">
        <v>39</v>
      </c>
      <c r="N336" t="s">
        <v>39</v>
      </c>
      <c r="O336" t="s">
        <v>39</v>
      </c>
      <c r="P336" t="s">
        <v>39</v>
      </c>
    </row>
    <row r="337" spans="1:16">
      <c r="A337">
        <v>1335</v>
      </c>
      <c r="B337" t="s">
        <v>76</v>
      </c>
      <c r="C337" t="s">
        <v>623</v>
      </c>
      <c r="D337" t="s">
        <v>623</v>
      </c>
      <c r="E337" t="s">
        <v>623</v>
      </c>
      <c r="F337" t="s">
        <v>623</v>
      </c>
      <c r="G337">
        <v>67</v>
      </c>
      <c r="L337" t="s">
        <v>39</v>
      </c>
      <c r="M337" t="s">
        <v>39</v>
      </c>
      <c r="N337" t="s">
        <v>39</v>
      </c>
      <c r="O337" t="s">
        <v>39</v>
      </c>
      <c r="P337" t="s">
        <v>39</v>
      </c>
    </row>
    <row r="338" spans="1:16">
      <c r="A338">
        <v>1336</v>
      </c>
      <c r="B338" t="s">
        <v>99</v>
      </c>
      <c r="C338" t="s">
        <v>623</v>
      </c>
      <c r="D338" t="s">
        <v>623</v>
      </c>
      <c r="E338" t="s">
        <v>623</v>
      </c>
      <c r="F338" t="s">
        <v>623</v>
      </c>
      <c r="G338">
        <v>191</v>
      </c>
      <c r="L338" t="s">
        <v>39</v>
      </c>
      <c r="M338" t="s">
        <v>39</v>
      </c>
      <c r="N338" t="s">
        <v>39</v>
      </c>
      <c r="O338" t="s">
        <v>39</v>
      </c>
      <c r="P338" t="s">
        <v>39</v>
      </c>
    </row>
    <row r="339" spans="1:16">
      <c r="A339">
        <v>1337</v>
      </c>
      <c r="B339" t="s">
        <v>138</v>
      </c>
      <c r="C339" t="s">
        <v>623</v>
      </c>
      <c r="D339" t="s">
        <v>623</v>
      </c>
      <c r="E339" t="s">
        <v>623</v>
      </c>
      <c r="F339" t="s">
        <v>623</v>
      </c>
      <c r="G339">
        <v>53</v>
      </c>
      <c r="L339" t="s">
        <v>39</v>
      </c>
      <c r="M339" t="s">
        <v>39</v>
      </c>
      <c r="N339" t="s">
        <v>39</v>
      </c>
      <c r="O339" t="s">
        <v>39</v>
      </c>
      <c r="P339" t="s">
        <v>39</v>
      </c>
    </row>
    <row r="340" spans="1:16">
      <c r="A340">
        <v>1338</v>
      </c>
      <c r="B340" t="s">
        <v>643</v>
      </c>
      <c r="C340" t="s">
        <v>623</v>
      </c>
      <c r="D340" t="s">
        <v>623</v>
      </c>
      <c r="E340" t="s">
        <v>623</v>
      </c>
      <c r="F340" t="s">
        <v>623</v>
      </c>
      <c r="G340">
        <v>49</v>
      </c>
      <c r="L340" t="s">
        <v>123</v>
      </c>
      <c r="M340" t="s">
        <v>39</v>
      </c>
      <c r="N340" t="s">
        <v>39</v>
      </c>
      <c r="O340" t="s">
        <v>39</v>
      </c>
      <c r="P340" t="s">
        <v>39</v>
      </c>
    </row>
    <row r="341" spans="1:16">
      <c r="A341">
        <v>1339</v>
      </c>
      <c r="B341" t="s">
        <v>81</v>
      </c>
      <c r="C341" t="s">
        <v>128</v>
      </c>
      <c r="D341" t="s">
        <v>623</v>
      </c>
      <c r="E341" t="s">
        <v>623</v>
      </c>
      <c r="F341" t="s">
        <v>623</v>
      </c>
      <c r="G341">
        <v>111</v>
      </c>
      <c r="H341">
        <v>257</v>
      </c>
      <c r="L341" t="s">
        <v>39</v>
      </c>
      <c r="M341" t="s">
        <v>39</v>
      </c>
      <c r="N341" t="s">
        <v>39</v>
      </c>
      <c r="O341" t="s">
        <v>39</v>
      </c>
      <c r="P341" t="s">
        <v>39</v>
      </c>
    </row>
    <row r="342" spans="1:16">
      <c r="A342">
        <v>1340</v>
      </c>
      <c r="B342" t="s">
        <v>129</v>
      </c>
      <c r="C342" t="s">
        <v>623</v>
      </c>
      <c r="D342" t="s">
        <v>623</v>
      </c>
      <c r="E342" t="s">
        <v>623</v>
      </c>
      <c r="F342" t="s">
        <v>623</v>
      </c>
      <c r="G342">
        <v>49</v>
      </c>
      <c r="L342" t="s">
        <v>39</v>
      </c>
      <c r="M342" t="s">
        <v>39</v>
      </c>
      <c r="N342" t="s">
        <v>39</v>
      </c>
      <c r="O342" t="s">
        <v>39</v>
      </c>
      <c r="P342" t="s">
        <v>39</v>
      </c>
    </row>
    <row r="343" spans="1:16">
      <c r="A343">
        <v>1341</v>
      </c>
      <c r="B343" t="s">
        <v>54</v>
      </c>
      <c r="C343" t="s">
        <v>623</v>
      </c>
      <c r="D343" t="s">
        <v>623</v>
      </c>
      <c r="E343" t="s">
        <v>623</v>
      </c>
      <c r="F343" t="s">
        <v>623</v>
      </c>
      <c r="G343">
        <v>13</v>
      </c>
      <c r="L343" t="s">
        <v>39</v>
      </c>
      <c r="M343" t="s">
        <v>39</v>
      </c>
      <c r="N343" t="s">
        <v>39</v>
      </c>
      <c r="O343" t="s">
        <v>39</v>
      </c>
      <c r="P343" t="s">
        <v>39</v>
      </c>
    </row>
    <row r="344" spans="1:16">
      <c r="A344">
        <v>1342</v>
      </c>
      <c r="B344" t="s">
        <v>70</v>
      </c>
      <c r="C344" t="s">
        <v>623</v>
      </c>
      <c r="D344" t="s">
        <v>623</v>
      </c>
      <c r="E344" t="s">
        <v>623</v>
      </c>
      <c r="F344" t="s">
        <v>623</v>
      </c>
      <c r="G344">
        <v>45</v>
      </c>
      <c r="L344" t="s">
        <v>39</v>
      </c>
      <c r="M344" t="s">
        <v>39</v>
      </c>
      <c r="N344" t="s">
        <v>39</v>
      </c>
      <c r="O344" t="s">
        <v>39</v>
      </c>
      <c r="P344" t="s">
        <v>39</v>
      </c>
    </row>
    <row r="345" spans="1:16">
      <c r="A345">
        <v>1343</v>
      </c>
      <c r="B345" t="s">
        <v>59</v>
      </c>
      <c r="C345" t="s">
        <v>60</v>
      </c>
      <c r="D345" t="s">
        <v>623</v>
      </c>
      <c r="E345" t="s">
        <v>623</v>
      </c>
      <c r="F345" t="s">
        <v>623</v>
      </c>
      <c r="G345">
        <v>23</v>
      </c>
      <c r="H345">
        <v>24</v>
      </c>
      <c r="L345" t="s">
        <v>39</v>
      </c>
      <c r="M345" t="s">
        <v>39</v>
      </c>
      <c r="N345" t="s">
        <v>39</v>
      </c>
      <c r="O345" t="s">
        <v>39</v>
      </c>
      <c r="P345" t="s">
        <v>39</v>
      </c>
    </row>
    <row r="346" spans="1:16">
      <c r="A346">
        <v>1344</v>
      </c>
      <c r="B346" t="s">
        <v>143</v>
      </c>
      <c r="C346" t="s">
        <v>131</v>
      </c>
      <c r="D346" t="s">
        <v>93</v>
      </c>
      <c r="E346" t="s">
        <v>623</v>
      </c>
      <c r="F346" t="s">
        <v>623</v>
      </c>
      <c r="G346">
        <v>165</v>
      </c>
      <c r="H346">
        <v>171</v>
      </c>
      <c r="I346">
        <v>180</v>
      </c>
      <c r="L346" t="s">
        <v>39</v>
      </c>
      <c r="M346" t="s">
        <v>39</v>
      </c>
      <c r="N346" t="s">
        <v>39</v>
      </c>
      <c r="O346" t="s">
        <v>39</v>
      </c>
      <c r="P346" t="s">
        <v>39</v>
      </c>
    </row>
    <row r="347" spans="1:16">
      <c r="A347">
        <v>1345</v>
      </c>
      <c r="B347" t="s">
        <v>58</v>
      </c>
      <c r="C347" t="s">
        <v>60</v>
      </c>
      <c r="D347" t="s">
        <v>623</v>
      </c>
      <c r="E347" t="s">
        <v>623</v>
      </c>
      <c r="F347" t="s">
        <v>623</v>
      </c>
      <c r="G347">
        <v>22</v>
      </c>
      <c r="H347">
        <v>24</v>
      </c>
      <c r="L347" t="s">
        <v>39</v>
      </c>
      <c r="M347" t="s">
        <v>39</v>
      </c>
      <c r="N347" t="s">
        <v>39</v>
      </c>
      <c r="O347" t="s">
        <v>39</v>
      </c>
      <c r="P347" t="s">
        <v>39</v>
      </c>
    </row>
    <row r="348" spans="1:16">
      <c r="A348">
        <v>1346</v>
      </c>
      <c r="B348" t="s">
        <v>125</v>
      </c>
      <c r="C348" t="s">
        <v>623</v>
      </c>
      <c r="D348" t="s">
        <v>623</v>
      </c>
      <c r="E348" t="s">
        <v>623</v>
      </c>
      <c r="F348" t="s">
        <v>623</v>
      </c>
      <c r="G348">
        <v>1</v>
      </c>
      <c r="L348" t="s">
        <v>39</v>
      </c>
      <c r="M348" t="s">
        <v>39</v>
      </c>
      <c r="N348" t="s">
        <v>39</v>
      </c>
      <c r="O348" t="s">
        <v>39</v>
      </c>
      <c r="P348" t="s">
        <v>39</v>
      </c>
    </row>
    <row r="349" spans="1:16">
      <c r="A349">
        <v>1347</v>
      </c>
      <c r="B349" t="s">
        <v>128</v>
      </c>
      <c r="C349" t="s">
        <v>623</v>
      </c>
      <c r="D349" t="s">
        <v>623</v>
      </c>
      <c r="E349" t="s">
        <v>623</v>
      </c>
      <c r="F349" t="s">
        <v>623</v>
      </c>
      <c r="G349">
        <v>257</v>
      </c>
      <c r="L349" t="s">
        <v>39</v>
      </c>
      <c r="M349" t="s">
        <v>39</v>
      </c>
      <c r="N349" t="s">
        <v>39</v>
      </c>
      <c r="O349" t="s">
        <v>39</v>
      </c>
      <c r="P349" t="s">
        <v>39</v>
      </c>
    </row>
    <row r="350" spans="1:16">
      <c r="A350">
        <v>1348</v>
      </c>
      <c r="B350" t="s">
        <v>54</v>
      </c>
      <c r="C350" t="s">
        <v>62</v>
      </c>
      <c r="D350" t="s">
        <v>623</v>
      </c>
      <c r="E350" t="s">
        <v>623</v>
      </c>
      <c r="F350" t="s">
        <v>623</v>
      </c>
      <c r="G350">
        <v>13</v>
      </c>
      <c r="H350">
        <v>26</v>
      </c>
      <c r="L350" t="s">
        <v>39</v>
      </c>
      <c r="M350" t="s">
        <v>39</v>
      </c>
      <c r="N350" t="s">
        <v>39</v>
      </c>
      <c r="O350" t="s">
        <v>39</v>
      </c>
      <c r="P350" t="s">
        <v>39</v>
      </c>
    </row>
    <row r="351" spans="1:16">
      <c r="A351">
        <v>1349</v>
      </c>
      <c r="B351" t="s">
        <v>101</v>
      </c>
      <c r="C351" t="s">
        <v>623</v>
      </c>
      <c r="D351" t="s">
        <v>623</v>
      </c>
      <c r="E351" t="s">
        <v>623</v>
      </c>
      <c r="F351" t="s">
        <v>623</v>
      </c>
      <c r="G351">
        <v>235</v>
      </c>
      <c r="L351" t="s">
        <v>39</v>
      </c>
      <c r="M351" t="s">
        <v>39</v>
      </c>
      <c r="N351" t="s">
        <v>39</v>
      </c>
      <c r="O351" t="s">
        <v>39</v>
      </c>
      <c r="P351" t="s">
        <v>39</v>
      </c>
    </row>
    <row r="352" spans="1:16">
      <c r="A352">
        <v>1350</v>
      </c>
      <c r="B352" t="s">
        <v>141</v>
      </c>
      <c r="C352" t="s">
        <v>66</v>
      </c>
      <c r="D352" t="s">
        <v>623</v>
      </c>
      <c r="E352" t="s">
        <v>623</v>
      </c>
      <c r="F352" t="s">
        <v>623</v>
      </c>
      <c r="G352">
        <v>2</v>
      </c>
      <c r="H352">
        <v>32</v>
      </c>
      <c r="L352" t="s">
        <v>39</v>
      </c>
      <c r="M352" t="s">
        <v>39</v>
      </c>
      <c r="N352" t="s">
        <v>39</v>
      </c>
      <c r="O352" t="s">
        <v>39</v>
      </c>
      <c r="P352" t="s">
        <v>39</v>
      </c>
    </row>
    <row r="353" spans="1:16">
      <c r="A353">
        <v>1351</v>
      </c>
      <c r="B353" t="s">
        <v>58</v>
      </c>
      <c r="C353" t="s">
        <v>623</v>
      </c>
      <c r="D353" t="s">
        <v>623</v>
      </c>
      <c r="E353" t="s">
        <v>623</v>
      </c>
      <c r="F353" t="s">
        <v>623</v>
      </c>
      <c r="G353">
        <v>22</v>
      </c>
      <c r="L353" t="s">
        <v>39</v>
      </c>
      <c r="M353" t="s">
        <v>39</v>
      </c>
      <c r="N353" t="s">
        <v>39</v>
      </c>
      <c r="O353" t="s">
        <v>39</v>
      </c>
      <c r="P353" t="s">
        <v>39</v>
      </c>
    </row>
    <row r="354" spans="1:16">
      <c r="A354">
        <v>1352</v>
      </c>
      <c r="B354" t="s">
        <v>133</v>
      </c>
      <c r="C354" t="s">
        <v>623</v>
      </c>
      <c r="D354" t="s">
        <v>623</v>
      </c>
      <c r="E354" t="s">
        <v>623</v>
      </c>
      <c r="F354" t="s">
        <v>623</v>
      </c>
      <c r="G354">
        <v>129</v>
      </c>
      <c r="L354" t="s">
        <v>39</v>
      </c>
      <c r="M354" t="s">
        <v>39</v>
      </c>
      <c r="N354" t="s">
        <v>39</v>
      </c>
      <c r="O354" t="s">
        <v>39</v>
      </c>
      <c r="P354" t="s">
        <v>39</v>
      </c>
    </row>
    <row r="355" spans="1:16">
      <c r="A355" t="s">
        <v>153</v>
      </c>
      <c r="L355" t="s">
        <v>39</v>
      </c>
      <c r="M355" t="s">
        <v>39</v>
      </c>
      <c r="N355" t="s">
        <v>39</v>
      </c>
      <c r="O355" t="s">
        <v>39</v>
      </c>
      <c r="P355" t="s">
        <v>39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調査票A</vt:lpstr>
      <vt:lpstr>品目表</vt:lpstr>
      <vt:lpstr>調査番号</vt:lpstr>
      <vt:lpstr>調査票A!Print_Area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2026-01-06T04:12:40Z</dcterms:created>
  <dcterms:modified xsi:type="dcterms:W3CDTF">2026-01-21T03:01:50Z</dcterms:modified>
</cp:coreProperties>
</file>