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Minami-s-01（移行用）\05地域振興課\まちづくり調整担当\本田\"/>
    </mc:Choice>
  </mc:AlternateContent>
  <xr:revisionPtr revIDLastSave="0" documentId="13_ncr:1_{642A9306-7711-4A4F-9BB1-2E219DFE7BAF}" xr6:coauthVersionLast="47" xr6:coauthVersionMax="47" xr10:uidLastSave="{00000000-0000-0000-0000-000000000000}"/>
  <bookViews>
    <workbookView xWindow="-120" yWindow="-120" windowWidth="29040" windowHeight="15720" xr2:uid="{00000000-000D-0000-FFFF-FFFF00000000}"/>
  </bookViews>
  <sheets>
    <sheet name="様式1" sheetId="3" r:id="rId1"/>
    <sheet name="様式2" sheetId="4" r:id="rId2"/>
    <sheet name="様式3" sheetId="25" r:id="rId3"/>
    <sheet name="様式４" sheetId="14" r:id="rId4"/>
    <sheet name="構成員名簿" sheetId="12" r:id="rId5"/>
  </sheets>
  <definedNames>
    <definedName name="_xlnm.Print_Area" localSheetId="4">構成員名簿!$A$1:$C$22</definedName>
    <definedName name="_xlnm.Print_Area" localSheetId="0">様式1!$A$1:$C$38</definedName>
    <definedName name="_xlnm.Print_Area" localSheetId="1">様式2!$A$1:$C$21</definedName>
    <definedName name="_xlnm.Print_Area" localSheetId="2">様式3!$A$1:$S$100</definedName>
    <definedName name="_xlnm.Print_Area" localSheetId="3">様式４!$A$1:$B$21</definedName>
    <definedName name="_xlnm.Print_Titles" localSheetId="2">様式3!$31:$32</definedName>
    <definedName name="チェックボックス名" localSheetId="1">#REF!</definedName>
    <definedName name="チェックボックス名">#REF!</definedName>
    <definedName name="科目名" localSheetId="1">#REF!</definedName>
    <definedName name="科目名">#REF!</definedName>
    <definedName name="決定前科目名" localSheetId="1">#REF!</definedName>
    <definedName name="決定前科目名">#REF!</definedName>
    <definedName name="決定前項目名" localSheetId="1">#REF!</definedName>
    <definedName name="決定前項目名">#REF!</definedName>
    <definedName name="分野名" localSheetId="1">#REF!</definedName>
    <definedName name="分野名">#REF!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R87" i="25" l="1"/>
  <c r="A3" i="4"/>
  <c r="A7" i="3"/>
  <c r="U6" i="25" l="1"/>
  <c r="S98" i="25"/>
  <c r="R88" i="25"/>
  <c r="R86" i="25"/>
  <c r="R85" i="25"/>
  <c r="R84" i="25"/>
  <c r="R83" i="25"/>
  <c r="R82" i="25"/>
  <c r="R81" i="25"/>
  <c r="B13" i="14"/>
  <c r="B12" i="14"/>
  <c r="B9" i="14"/>
  <c r="B8" i="14"/>
  <c r="C6" i="4"/>
  <c r="C22" i="3"/>
  <c r="D13" i="14"/>
  <c r="D12" i="14"/>
  <c r="D9" i="14"/>
  <c r="D8" i="14"/>
  <c r="E2" i="3"/>
  <c r="E18" i="4"/>
  <c r="E24" i="3"/>
  <c r="E14" i="4"/>
  <c r="E13" i="4"/>
  <c r="E12" i="4"/>
  <c r="E11" i="4"/>
  <c r="E10" i="4"/>
  <c r="E9" i="4"/>
  <c r="E8" i="4"/>
  <c r="E6" i="4"/>
  <c r="E20" i="3"/>
  <c r="E21" i="3"/>
  <c r="E22" i="3"/>
  <c r="E23" i="3"/>
  <c r="E27" i="3"/>
  <c r="E37" i="3"/>
  <c r="E36" i="3"/>
  <c r="E35" i="3"/>
  <c r="E34" i="3"/>
  <c r="E33" i="3"/>
  <c r="E32" i="3"/>
  <c r="E29" i="3" a="1"/>
  <c r="E29" i="3" s="1"/>
  <c r="E28" i="3" a="1"/>
  <c r="E28" i="3" s="1"/>
  <c r="E17" i="3"/>
  <c r="E16" i="3"/>
  <c r="E15" i="3"/>
  <c r="E14" i="3"/>
  <c r="E13" i="3"/>
  <c r="E12" i="3"/>
  <c r="E11" i="3"/>
  <c r="S22" i="25"/>
  <c r="S17" i="25"/>
  <c r="R62" i="25"/>
  <c r="R61" i="25"/>
  <c r="R41" i="25"/>
  <c r="R40" i="25"/>
  <c r="R39" i="25"/>
  <c r="R38" i="25"/>
  <c r="R37" i="25"/>
  <c r="R36" i="25"/>
  <c r="R35" i="25"/>
  <c r="R34" i="25"/>
  <c r="R33" i="25"/>
  <c r="R90" i="25"/>
  <c r="S12" i="25"/>
  <c r="S7" i="25"/>
  <c r="S27" i="25" s="1"/>
  <c r="S6" i="25"/>
  <c r="D20" i="14"/>
  <c r="D19" i="14"/>
  <c r="D18" i="14"/>
  <c r="D17" i="14"/>
  <c r="D16" i="14"/>
  <c r="D15" i="14"/>
  <c r="D14" i="14"/>
  <c r="D11" i="14"/>
  <c r="D10" i="14"/>
  <c r="D7" i="14"/>
  <c r="E18" i="12"/>
  <c r="E17" i="12"/>
  <c r="E16" i="12"/>
  <c r="E15" i="12"/>
  <c r="E14" i="12"/>
  <c r="E13" i="12"/>
  <c r="E12" i="12"/>
  <c r="E11" i="12"/>
  <c r="E10" i="12"/>
  <c r="E9" i="12"/>
  <c r="R80" i="25"/>
  <c r="R79" i="25"/>
  <c r="R78" i="25"/>
  <c r="R77" i="25"/>
  <c r="R76" i="25"/>
  <c r="R75" i="25"/>
  <c r="R74" i="25"/>
  <c r="R73" i="25"/>
  <c r="S28" i="25" l="1"/>
  <c r="S81" i="25"/>
  <c r="S89" i="25" s="1"/>
  <c r="R97" i="25"/>
  <c r="R96" i="25"/>
  <c r="R95" i="25"/>
  <c r="R94" i="25"/>
  <c r="R93" i="25"/>
  <c r="R92" i="25"/>
  <c r="R91" i="25"/>
  <c r="R72" i="25"/>
  <c r="R71" i="25"/>
  <c r="R70" i="25"/>
  <c r="R69" i="25"/>
  <c r="R68" i="25"/>
  <c r="R67" i="25"/>
  <c r="R66" i="25"/>
  <c r="R65" i="25"/>
  <c r="R64" i="25"/>
  <c r="R63" i="25"/>
  <c r="R60" i="25"/>
  <c r="R59" i="25"/>
  <c r="R58" i="25"/>
  <c r="R57" i="25"/>
  <c r="R56" i="25"/>
  <c r="R55" i="25"/>
  <c r="R54" i="25"/>
  <c r="R53" i="25"/>
  <c r="R52" i="25"/>
  <c r="R51" i="25"/>
  <c r="R50" i="25"/>
  <c r="R49" i="25"/>
  <c r="R48" i="25"/>
  <c r="R47" i="25"/>
  <c r="R46" i="25"/>
  <c r="R45" i="25"/>
  <c r="R44" i="25"/>
  <c r="R43" i="25"/>
  <c r="R42" i="25"/>
  <c r="S1" i="25"/>
  <c r="C1" i="4"/>
  <c r="U89" i="25" l="1"/>
  <c r="S99" i="25"/>
  <c r="U90" i="25"/>
  <c r="S90" i="25"/>
  <c r="S41" i="25"/>
  <c r="S33" i="25"/>
  <c r="S65" i="25"/>
  <c r="S49" i="25"/>
  <c r="S73" i="25"/>
  <c r="S57" i="25"/>
  <c r="C1" i="12"/>
  <c r="U28" i="25" l="1"/>
  <c r="U99" i="25"/>
  <c r="E20" i="4"/>
  <c r="E7" i="4"/>
  <c r="E1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<sst xmlns="http://schemas.openxmlformats.org/spreadsheetml/2006/main" count="482" uniqueCount="148">
  <si>
    <t>様式１</t>
    <rPh sb="0" eb="2">
      <t>ヨウシキ</t>
    </rPh>
    <phoneticPr fontId="6"/>
  </si>
  <si>
    <t>助成の種類</t>
    <rPh sb="0" eb="2">
      <t>ジョセイ</t>
    </rPh>
    <rPh sb="3" eb="5">
      <t>シュルイ</t>
    </rPh>
    <phoneticPr fontId="6"/>
  </si>
  <si>
    <t>概算額交付の申出</t>
  </si>
  <si>
    <t>札幌市の他の助成等</t>
    <rPh sb="0" eb="3">
      <t>サッポロシ</t>
    </rPh>
    <rPh sb="4" eb="5">
      <t>タ</t>
    </rPh>
    <rPh sb="6" eb="8">
      <t>ジョセイ</t>
    </rPh>
    <rPh sb="8" eb="9">
      <t>ナド</t>
    </rPh>
    <phoneticPr fontId="6"/>
  </si>
  <si>
    <t>預金種別</t>
    <rPh sb="0" eb="2">
      <t>ヨキン</t>
    </rPh>
    <rPh sb="2" eb="4">
      <t>シュベツ</t>
    </rPh>
    <phoneticPr fontId="6"/>
  </si>
  <si>
    <t>（あて先）南区長</t>
    <rPh sb="5" eb="8">
      <t>ミナミクチョウ</t>
    </rPh>
    <phoneticPr fontId="6"/>
  </si>
  <si>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6"/>
  </si>
  <si>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6"/>
  </si>
  <si>
    <t>普通</t>
    <rPh sb="0" eb="2">
      <t>フツウ</t>
    </rPh>
    <phoneticPr fontId="6"/>
  </si>
  <si>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6"/>
  </si>
  <si>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6"/>
  </si>
  <si>
    <t>当座</t>
    <rPh sb="0" eb="2">
      <t>トウザ</t>
    </rPh>
    <phoneticPr fontId="6"/>
  </si>
  <si>
    <t>記</t>
    <rPh sb="0" eb="1">
      <t>キ</t>
    </rPh>
    <phoneticPr fontId="6"/>
  </si>
  <si>
    <t>▼団体情報</t>
    <rPh sb="1" eb="3">
      <t>ダンタイ</t>
    </rPh>
    <rPh sb="3" eb="5">
      <t>ジョウホウ</t>
    </rPh>
    <phoneticPr fontId="6"/>
  </si>
  <si>
    <t>団体名</t>
    <rPh sb="0" eb="3">
      <t>ダンタイメイ</t>
    </rPh>
    <phoneticPr fontId="6"/>
  </si>
  <si>
    <t>代表者職名・氏名</t>
    <rPh sb="0" eb="3">
      <t>ダイヒョウシャ</t>
    </rPh>
    <rPh sb="3" eb="5">
      <t>ショクメイ</t>
    </rPh>
    <rPh sb="6" eb="8">
      <t>シメイ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</si>
  <si>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</si>
  <si>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</si>
  <si>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</si>
  <si>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</si>
  <si>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メールアドレス</t>
    <phoneticPr fontId="6"/>
  </si>
  <si>
    <t>▼申請内容</t>
    <rPh sb="1" eb="3">
      <t>シンセイ</t>
    </rPh>
    <rPh sb="3" eb="5">
      <t>ナイヨウ</t>
    </rPh>
    <phoneticPr fontId="6"/>
  </si>
  <si>
    <t>助成の種類</t>
    <phoneticPr fontId="6"/>
  </si>
  <si>
    <t>事業名</t>
    <phoneticPr fontId="6"/>
  </si>
  <si>
    <t>助成金申請額</t>
  </si>
  <si>
    <t>概算額交付の申出</t>
    <phoneticPr fontId="6"/>
  </si>
  <si>
    <t>（希望する場合：理由）</t>
    <rPh sb="1" eb="3">
      <t>キボウ</t>
    </rPh>
    <rPh sb="5" eb="7">
      <t>バアイ</t>
    </rPh>
    <phoneticPr fontId="6"/>
  </si>
  <si>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6"/>
  </si>
  <si>
    <t>申請事業について</t>
    <rPh sb="0" eb="2">
      <t>シンセイ</t>
    </rPh>
    <rPh sb="2" eb="4">
      <t>ジギョウ</t>
    </rPh>
    <phoneticPr fontId="6"/>
  </si>
  <si>
    <t>（Bの場合）</t>
    <rPh sb="3" eb="5">
      <t>バアイ</t>
    </rPh>
    <phoneticPr fontId="6"/>
  </si>
  <si>
    <t>補助金名</t>
    <rPh sb="0" eb="4">
      <t>ホジョキンメイ</t>
    </rPh>
    <phoneticPr fontId="6"/>
  </si>
  <si>
    <t>担当部局</t>
    <rPh sb="0" eb="2">
      <t>タントウ</t>
    </rPh>
    <rPh sb="2" eb="4">
      <t>ブキョク</t>
    </rPh>
    <phoneticPr fontId="6"/>
  </si>
  <si>
    <t>▼振込先口座</t>
    <rPh sb="1" eb="4">
      <t>フリコミサキ</t>
    </rPh>
    <rPh sb="4" eb="6">
      <t>コウザ</t>
    </rPh>
    <phoneticPr fontId="6"/>
  </si>
  <si>
    <t>金融機関名</t>
  </si>
  <si>
    <t>本・支店名</t>
    <rPh sb="0" eb="1">
      <t>ホン</t>
    </rPh>
    <rPh sb="2" eb="5">
      <t>シテンメイ</t>
    </rPh>
    <phoneticPr fontId="6"/>
  </si>
  <si>
    <t>口座番号</t>
    <rPh sb="0" eb="4">
      <t>コウザバンゴウ</t>
    </rPh>
    <phoneticPr fontId="6"/>
  </si>
  <si>
    <t>（フリガナ）</t>
  </si>
  <si>
    <t>口座名義</t>
  </si>
  <si>
    <t>※通帳の名義人・預金種目・口座番号が分かるページの写しを添付してください。</t>
    <phoneticPr fontId="6"/>
  </si>
  <si>
    <t>様式２</t>
    <rPh sb="0" eb="2">
      <t>ヨウシキ</t>
    </rPh>
    <phoneticPr fontId="6"/>
  </si>
  <si>
    <t>周知方法</t>
    <rPh sb="0" eb="4">
      <t>シュウチホウホウ</t>
    </rPh>
    <phoneticPr fontId="6"/>
  </si>
  <si>
    <t>減額交付決定の場合</t>
    <phoneticPr fontId="6"/>
  </si>
  <si>
    <t>さぽーとほっと基金により助成を受けた回数</t>
    <rPh sb="7" eb="9">
      <t>キキン</t>
    </rPh>
    <rPh sb="12" eb="14">
      <t>ジョセイ</t>
    </rPh>
    <rPh sb="15" eb="16">
      <t>ウ</t>
    </rPh>
    <rPh sb="18" eb="20">
      <t>カイスウ</t>
    </rPh>
    <phoneticPr fontId="6"/>
  </si>
  <si>
    <t>チラシ・ポスター等の印刷物</t>
    <rPh sb="8" eb="9">
      <t>ナド</t>
    </rPh>
    <rPh sb="10" eb="13">
      <t>インサツブツ</t>
    </rPh>
    <phoneticPr fontId="6"/>
  </si>
  <si>
    <t>A) 事業を実施しません（減額される場合は、不交付決定となっても構いません）</t>
    <phoneticPr fontId="6"/>
  </si>
  <si>
    <t>0回</t>
    <rPh sb="1" eb="2">
      <t>カイ</t>
    </rPh>
    <phoneticPr fontId="6"/>
  </si>
  <si>
    <t>ホームページ</t>
  </si>
  <si>
    <t>B) 下記の金額以上の助成金があれば、計画内容を変更せずに事業を実施します。</t>
    <rPh sb="3" eb="5">
      <t>カキ</t>
    </rPh>
    <phoneticPr fontId="6"/>
  </si>
  <si>
    <t>1回</t>
    <rPh sb="1" eb="2">
      <t>カイ</t>
    </rPh>
    <phoneticPr fontId="6"/>
  </si>
  <si>
    <t>ＳＮＳ</t>
  </si>
  <si>
    <t>C) 自己資金等により、計画内容を変更せずに事業を実施します。</t>
    <phoneticPr fontId="6"/>
  </si>
  <si>
    <t>2回</t>
    <rPh sb="1" eb="2">
      <t>カイ</t>
    </rPh>
    <phoneticPr fontId="6"/>
  </si>
  <si>
    <t>▼助成事業</t>
    <rPh sb="1" eb="3">
      <t>ジョセイ</t>
    </rPh>
    <rPh sb="3" eb="5">
      <t>ジギョウ</t>
    </rPh>
    <phoneticPr fontId="6"/>
  </si>
  <si>
    <t>その他</t>
    <rPh sb="2" eb="3">
      <t>タ</t>
    </rPh>
    <phoneticPr fontId="6"/>
  </si>
  <si>
    <t>3回以上</t>
    <rPh sb="1" eb="2">
      <t>カイ</t>
    </rPh>
    <rPh sb="2" eb="4">
      <t>イジョウ</t>
    </rPh>
    <phoneticPr fontId="6"/>
  </si>
  <si>
    <t>事業名</t>
  </si>
  <si>
    <r>
      <t xml:space="preserve">事業の目的
</t>
    </r>
    <r>
      <rPr>
        <sz val="7"/>
        <color theme="1"/>
        <rFont val="BIZ UDゴシック"/>
        <family val="3"/>
        <charset val="128"/>
      </rPr>
      <t>地域資源の活用による南区の魅力発信や賑わいの創出の観点を意識して記入してください。</t>
    </r>
    <rPh sb="3" eb="5">
      <t>モクテキ</t>
    </rPh>
    <rPh sb="7" eb="9">
      <t>チイキ</t>
    </rPh>
    <rPh sb="9" eb="11">
      <t>シゲン</t>
    </rPh>
    <rPh sb="12" eb="14">
      <t>カツヨウ</t>
    </rPh>
    <rPh sb="17" eb="19">
      <t>ミナミク</t>
    </rPh>
    <rPh sb="20" eb="22">
      <t>ミリョク</t>
    </rPh>
    <rPh sb="22" eb="24">
      <t>ハッシン</t>
    </rPh>
    <rPh sb="25" eb="26">
      <t>ニギ</t>
    </rPh>
    <rPh sb="29" eb="31">
      <t>ソウシュツ</t>
    </rPh>
    <rPh sb="32" eb="34">
      <t>カンテン</t>
    </rPh>
    <rPh sb="35" eb="37">
      <t>イシキ</t>
    </rPh>
    <rPh sb="39" eb="41">
      <t>キニュウ</t>
    </rPh>
    <phoneticPr fontId="6"/>
  </si>
  <si>
    <t>事業期間</t>
  </si>
  <si>
    <t>事業内容</t>
  </si>
  <si>
    <t>日時</t>
  </si>
  <si>
    <t>場所</t>
  </si>
  <si>
    <t>対象者</t>
    <phoneticPr fontId="6"/>
  </si>
  <si>
    <t>参加人数</t>
    <rPh sb="0" eb="2">
      <t>サンカ</t>
    </rPh>
    <rPh sb="2" eb="4">
      <t>ニンズウ</t>
    </rPh>
    <phoneticPr fontId="6"/>
  </si>
  <si>
    <t>参加費</t>
    <phoneticPr fontId="6"/>
  </si>
  <si>
    <t>周知方法</t>
    <rPh sb="0" eb="2">
      <t>シュウチ</t>
    </rPh>
    <rPh sb="2" eb="4">
      <t>ホウホウ</t>
    </rPh>
    <phoneticPr fontId="6"/>
  </si>
  <si>
    <t>（その他の場合：方法）</t>
    <rPh sb="3" eb="4">
      <t>タ</t>
    </rPh>
    <rPh sb="5" eb="7">
      <t>バアイ</t>
    </rPh>
    <rPh sb="8" eb="10">
      <t>ホウホウ</t>
    </rPh>
    <phoneticPr fontId="6"/>
  </si>
  <si>
    <r>
      <t xml:space="preserve">詳細
</t>
    </r>
    <r>
      <rPr>
        <sz val="7"/>
        <color theme="1"/>
        <rFont val="BIZ UDゴシック"/>
        <family val="3"/>
        <charset val="128"/>
      </rPr>
      <t>地域団体・住民との連携や、実施体制の観点も意識して記入ください。</t>
    </r>
    <r>
      <rPr>
        <sz val="10"/>
        <color theme="1"/>
        <rFont val="BIZ UDゴシック"/>
        <family val="3"/>
        <charset val="128"/>
      </rPr>
      <t xml:space="preserve">
</t>
    </r>
    <rPh sb="4" eb="6">
      <t>チイキ</t>
    </rPh>
    <rPh sb="6" eb="8">
      <t>ダンタイ</t>
    </rPh>
    <rPh sb="9" eb="11">
      <t>ジュウミン</t>
    </rPh>
    <rPh sb="13" eb="15">
      <t>レンケイ</t>
    </rPh>
    <rPh sb="17" eb="19">
      <t>ジッシ</t>
    </rPh>
    <rPh sb="19" eb="21">
      <t>タイセイ</t>
    </rPh>
    <rPh sb="22" eb="24">
      <t>カンテン</t>
    </rPh>
    <rPh sb="25" eb="27">
      <t>イシキ</t>
    </rPh>
    <rPh sb="29" eb="31">
      <t>キニュウ</t>
    </rPh>
    <phoneticPr fontId="6"/>
  </si>
  <si>
    <r>
      <t xml:space="preserve">事業の効果
</t>
    </r>
    <r>
      <rPr>
        <sz val="7"/>
        <color theme="1"/>
        <rFont val="BIZ UDゴシック"/>
        <family val="3"/>
        <charset val="128"/>
      </rPr>
      <t>地域経済や観光業にポジティブな印象や南区への来訪増など。</t>
    </r>
    <rPh sb="3" eb="5">
      <t>コウカ</t>
    </rPh>
    <rPh sb="7" eb="9">
      <t>チイキ</t>
    </rPh>
    <rPh sb="9" eb="11">
      <t>ケイザイ</t>
    </rPh>
    <rPh sb="12" eb="15">
      <t>カンコウギョウ</t>
    </rPh>
    <rPh sb="22" eb="24">
      <t>インショウ</t>
    </rPh>
    <rPh sb="25" eb="27">
      <t>ミナミク</t>
    </rPh>
    <rPh sb="29" eb="31">
      <t>ライホウ</t>
    </rPh>
    <rPh sb="31" eb="32">
      <t>ゾウ</t>
    </rPh>
    <phoneticPr fontId="6"/>
  </si>
  <si>
    <t>様式３</t>
    <rPh sb="0" eb="2">
      <t>ヨウシキ</t>
    </rPh>
    <phoneticPr fontId="6"/>
  </si>
  <si>
    <t>収支計画書</t>
    <rPh sb="2" eb="4">
      <t>ケイカク</t>
    </rPh>
    <phoneticPr fontId="6"/>
  </si>
  <si>
    <t>助成上限額</t>
    <rPh sb="0" eb="2">
      <t>ジョセイ</t>
    </rPh>
    <rPh sb="2" eb="5">
      <t>ジョウゲンガク</t>
    </rPh>
    <phoneticPr fontId="6"/>
  </si>
  <si>
    <t>単位</t>
    <rPh sb="0" eb="2">
      <t>タンイ</t>
    </rPh>
    <phoneticPr fontId="6"/>
  </si>
  <si>
    <t>▼収入の部</t>
  </si>
  <si>
    <t>①スタートアップ助成</t>
    <rPh sb="8" eb="10">
      <t>ジョセイ</t>
    </rPh>
    <phoneticPr fontId="6"/>
  </si>
  <si>
    <t>人</t>
  </si>
  <si>
    <t>項目</t>
  </si>
  <si>
    <t>摘要</t>
    <rPh sb="0" eb="2">
      <t>テキヨウ</t>
    </rPh>
    <phoneticPr fontId="6"/>
  </si>
  <si>
    <t>金額</t>
  </si>
  <si>
    <t>小計</t>
    <rPh sb="0" eb="2">
      <t>ショウケイ</t>
    </rPh>
    <phoneticPr fontId="6"/>
  </si>
  <si>
    <t>③テーマ指定助成</t>
    <rPh sb="4" eb="6">
      <t>シテイ</t>
    </rPh>
    <rPh sb="6" eb="8">
      <t>ジョセイ</t>
    </rPh>
    <phoneticPr fontId="6"/>
  </si>
  <si>
    <t>回</t>
  </si>
  <si>
    <t>収入</t>
    <rPh sb="0" eb="2">
      <t>シュウニュウ</t>
    </rPh>
    <phoneticPr fontId="6"/>
  </si>
  <si>
    <t>みなみ区魅力発信事業助成金</t>
    <rPh sb="3" eb="4">
      <t>ク</t>
    </rPh>
    <rPh sb="4" eb="6">
      <t>ミリョク</t>
    </rPh>
    <rPh sb="6" eb="8">
      <t>ハッシン</t>
    </rPh>
    <rPh sb="8" eb="10">
      <t>ジギョウ</t>
    </rPh>
    <phoneticPr fontId="6"/>
  </si>
  <si>
    <t>④団体指定助成</t>
    <rPh sb="1" eb="3">
      <t>ダンタイ</t>
    </rPh>
    <rPh sb="3" eb="5">
      <t>シテイ</t>
    </rPh>
    <rPh sb="5" eb="7">
      <t>ジョセイ</t>
    </rPh>
    <phoneticPr fontId="6"/>
  </si>
  <si>
    <t>時間</t>
  </si>
  <si>
    <t>自己負担額</t>
    <rPh sb="0" eb="4">
      <t>ジコフタン</t>
    </rPh>
    <rPh sb="4" eb="5">
      <t>ガク</t>
    </rPh>
    <phoneticPr fontId="6"/>
  </si>
  <si>
    <t>自己資金</t>
    <rPh sb="0" eb="4">
      <t>ジコシキン</t>
    </rPh>
    <phoneticPr fontId="6"/>
  </si>
  <si>
    <t>週</t>
  </si>
  <si>
    <t>月</t>
  </si>
  <si>
    <t>年</t>
  </si>
  <si>
    <t>個</t>
  </si>
  <si>
    <t>セット</t>
  </si>
  <si>
    <t>他の
補助金・助成金</t>
    <rPh sb="0" eb="1">
      <t>タ</t>
    </rPh>
    <phoneticPr fontId="6"/>
  </si>
  <si>
    <t>式</t>
  </si>
  <si>
    <t>枚</t>
    <rPh sb="0" eb="1">
      <t>マイ</t>
    </rPh>
    <phoneticPr fontId="6"/>
  </si>
  <si>
    <t>台</t>
    <rPh sb="0" eb="1">
      <t>ダイ</t>
    </rPh>
    <phoneticPr fontId="6"/>
  </si>
  <si>
    <t>本</t>
    <rPh sb="0" eb="1">
      <t>ホン</t>
    </rPh>
    <phoneticPr fontId="6"/>
  </si>
  <si>
    <t>冊</t>
    <rPh sb="0" eb="1">
      <t>サツ</t>
    </rPh>
    <phoneticPr fontId="6"/>
  </si>
  <si>
    <t>寄附金・協賛金</t>
    <phoneticPr fontId="6"/>
  </si>
  <si>
    <t>通</t>
    <rPh sb="0" eb="1">
      <t>ツウ</t>
    </rPh>
    <phoneticPr fontId="6"/>
  </si>
  <si>
    <t>部</t>
    <rPh sb="0" eb="1">
      <t>ブ</t>
    </rPh>
    <phoneticPr fontId="6"/>
  </si>
  <si>
    <t>自己負担額計</t>
    <rPh sb="0" eb="5">
      <t>ジコフタンガク</t>
    </rPh>
    <rPh sb="5" eb="6">
      <t>ケイ</t>
    </rPh>
    <phoneticPr fontId="6"/>
  </si>
  <si>
    <t>収入合計</t>
    <phoneticPr fontId="6"/>
  </si>
  <si>
    <t>▼支出の部</t>
  </si>
  <si>
    <t>内訳</t>
    <phoneticPr fontId="6"/>
  </si>
  <si>
    <t>単価</t>
    <rPh sb="0" eb="2">
      <t>タンカ</t>
    </rPh>
    <phoneticPr fontId="6"/>
  </si>
  <si>
    <t>数量</t>
    <rPh sb="0" eb="2">
      <t>スウリョウ</t>
    </rPh>
    <phoneticPr fontId="6"/>
  </si>
  <si>
    <t>支出</t>
    <rPh sb="0" eb="2">
      <t>シシュツ</t>
    </rPh>
    <phoneticPr fontId="6"/>
  </si>
  <si>
    <t>助成対象経費</t>
    <rPh sb="0" eb="2">
      <t>ジョセイ</t>
    </rPh>
    <rPh sb="2" eb="4">
      <t>タイショウ</t>
    </rPh>
    <rPh sb="4" eb="6">
      <t>ケイヒ</t>
    </rPh>
    <phoneticPr fontId="6"/>
  </si>
  <si>
    <t>報償費</t>
    <phoneticPr fontId="6"/>
  </si>
  <si>
    <t>@</t>
  </si>
  <si>
    <t>円</t>
  </si>
  <si>
    <t>×</t>
  </si>
  <si>
    <t>消耗品費</t>
    <phoneticPr fontId="6"/>
  </si>
  <si>
    <t>印刷費</t>
    <rPh sb="0" eb="3">
      <t>インサツヒ</t>
    </rPh>
    <phoneticPr fontId="6"/>
  </si>
  <si>
    <t>助成対象経費</t>
    <phoneticPr fontId="6"/>
  </si>
  <si>
    <t>備品費</t>
    <rPh sb="0" eb="3">
      <t>ビヒンヒ</t>
    </rPh>
    <phoneticPr fontId="6"/>
  </si>
  <si>
    <t>助成対象経費計</t>
    <rPh sb="0" eb="2">
      <t>ジョセイ</t>
    </rPh>
    <rPh sb="2" eb="4">
      <t>タイショウ</t>
    </rPh>
    <rPh sb="4" eb="6">
      <t>ケイヒ</t>
    </rPh>
    <rPh sb="6" eb="7">
      <t>ケイ</t>
    </rPh>
    <phoneticPr fontId="6"/>
  </si>
  <si>
    <t>助成対象外経費</t>
  </si>
  <si>
    <t>助成対象外経費</t>
    <rPh sb="0" eb="2">
      <t>ジョセイ</t>
    </rPh>
    <rPh sb="2" eb="4">
      <t>タイショウ</t>
    </rPh>
    <rPh sb="4" eb="5">
      <t>ガイ</t>
    </rPh>
    <rPh sb="5" eb="7">
      <t>ケイヒ</t>
    </rPh>
    <phoneticPr fontId="6"/>
  </si>
  <si>
    <t>助成対象外経費計</t>
    <rPh sb="0" eb="2">
      <t>ジョセイ</t>
    </rPh>
    <rPh sb="2" eb="4">
      <t>タイショウ</t>
    </rPh>
    <rPh sb="4" eb="5">
      <t>ガイ</t>
    </rPh>
    <rPh sb="5" eb="7">
      <t>ケイヒ</t>
    </rPh>
    <rPh sb="7" eb="8">
      <t>ケイ</t>
    </rPh>
    <phoneticPr fontId="6"/>
  </si>
  <si>
    <t>支出合計</t>
    <phoneticPr fontId="6"/>
  </si>
  <si>
    <t>様式４</t>
    <rPh sb="0" eb="2">
      <t>ヨウシキ</t>
    </rPh>
    <phoneticPr fontId="6"/>
  </si>
  <si>
    <t>団体概要書</t>
    <rPh sb="0" eb="2">
      <t>ダンタイ</t>
    </rPh>
    <rPh sb="2" eb="5">
      <t>ガイヨウショ</t>
    </rPh>
    <phoneticPr fontId="6"/>
  </si>
  <si>
    <t>（フリガナ）</t>
    <phoneticPr fontId="6"/>
  </si>
  <si>
    <t>代表者役職・氏名</t>
    <rPh sb="0" eb="3">
      <t>ダイヒョウシャ</t>
    </rPh>
    <rPh sb="3" eb="5">
      <t>ヤクショク</t>
    </rPh>
    <rPh sb="6" eb="8">
      <t>シメイ</t>
    </rPh>
    <phoneticPr fontId="6"/>
  </si>
  <si>
    <t>団体所在区</t>
    <rPh sb="0" eb="2">
      <t>ダンタイ</t>
    </rPh>
    <rPh sb="2" eb="5">
      <t>ショザイク</t>
    </rPh>
    <phoneticPr fontId="6"/>
  </si>
  <si>
    <t>主な活動場所</t>
    <rPh sb="0" eb="1">
      <t>オモ</t>
    </rPh>
    <rPh sb="2" eb="4">
      <t>カツドウ</t>
    </rPh>
    <rPh sb="4" eb="6">
      <t>バショ</t>
    </rPh>
    <phoneticPr fontId="6"/>
  </si>
  <si>
    <t>HPアドレス</t>
    <phoneticPr fontId="6"/>
  </si>
  <si>
    <t>活動開始年月</t>
    <rPh sb="0" eb="2">
      <t>カツドウ</t>
    </rPh>
    <rPh sb="2" eb="4">
      <t>カイシ</t>
    </rPh>
    <rPh sb="4" eb="6">
      <t>ネンゲツ</t>
    </rPh>
    <phoneticPr fontId="6"/>
  </si>
  <si>
    <t>設立年月</t>
    <rPh sb="0" eb="2">
      <t>セツリツ</t>
    </rPh>
    <rPh sb="2" eb="4">
      <t>ネンゲツ</t>
    </rPh>
    <phoneticPr fontId="6"/>
  </si>
  <si>
    <t>構成員の人数</t>
    <rPh sb="0" eb="3">
      <t>コウセイイン</t>
    </rPh>
    <rPh sb="4" eb="6">
      <t>ニンズウ</t>
    </rPh>
    <phoneticPr fontId="6"/>
  </si>
  <si>
    <t>設立目的</t>
    <rPh sb="0" eb="2">
      <t>セツリツ</t>
    </rPh>
    <rPh sb="2" eb="4">
      <t>モクテキ</t>
    </rPh>
    <phoneticPr fontId="6"/>
  </si>
  <si>
    <t>活動内容</t>
    <rPh sb="0" eb="2">
      <t>カツドウ</t>
    </rPh>
    <rPh sb="2" eb="4">
      <t>ナイヨウ</t>
    </rPh>
    <phoneticPr fontId="6"/>
  </si>
  <si>
    <t>活動実績</t>
    <rPh sb="0" eb="2">
      <t>カツドウ</t>
    </rPh>
    <rPh sb="2" eb="4">
      <t>ジッセキ</t>
    </rPh>
    <phoneticPr fontId="6"/>
  </si>
  <si>
    <t>構成員名簿</t>
    <rPh sb="0" eb="3">
      <t>コウセイイン</t>
    </rPh>
    <rPh sb="3" eb="5">
      <t>メイボ</t>
    </rPh>
    <phoneticPr fontId="6"/>
  </si>
  <si>
    <t>No.</t>
    <phoneticPr fontId="6"/>
  </si>
  <si>
    <t>氏名</t>
    <rPh sb="0" eb="2">
      <t>シメイ</t>
    </rPh>
    <phoneticPr fontId="6"/>
  </si>
  <si>
    <t>他</t>
    <phoneticPr fontId="6"/>
  </si>
  <si>
    <t>人</t>
    <rPh sb="0" eb="1">
      <t>ニン</t>
    </rPh>
    <phoneticPr fontId="6"/>
  </si>
  <si>
    <t>※10名以上の人数を、他〇人と記載してください</t>
    <rPh sb="3" eb="4">
      <t>メイ</t>
    </rPh>
    <rPh sb="4" eb="6">
      <t>イジョウ</t>
    </rPh>
    <rPh sb="7" eb="9">
      <t>ニンズウ</t>
    </rPh>
    <rPh sb="11" eb="12">
      <t>ホカ</t>
    </rPh>
    <rPh sb="13" eb="14">
      <t>ニン</t>
    </rPh>
    <rPh sb="15" eb="17">
      <t>キサイ</t>
    </rPh>
    <phoneticPr fontId="6"/>
  </si>
  <si>
    <t>みなみ区魅力発信事業助成金交付申請書</t>
    <rPh sb="3" eb="4">
      <t>ク</t>
    </rPh>
    <rPh sb="4" eb="6">
      <t>ミリョク</t>
    </rPh>
    <rPh sb="6" eb="8">
      <t>ハッシン</t>
    </rPh>
    <rPh sb="8" eb="10">
      <t>ジギョウ</t>
    </rPh>
    <phoneticPr fontId="6"/>
  </si>
  <si>
    <t>光熱水
・
燃料費</t>
    <rPh sb="0" eb="3">
      <t>コウネツスイ</t>
    </rPh>
    <rPh sb="6" eb="9">
      <t>ネンリョウヒ</t>
    </rPh>
    <phoneticPr fontId="6"/>
  </si>
  <si>
    <t>使用料
・
賃借料</t>
    <rPh sb="0" eb="3">
      <t>シヨウリョウ</t>
    </rPh>
    <rPh sb="6" eb="9">
      <t>チンシャクリョウ</t>
    </rPh>
    <phoneticPr fontId="6"/>
  </si>
  <si>
    <t>役務費</t>
    <rPh sb="0" eb="3">
      <t>エキムヒ</t>
    </rPh>
    <phoneticPr fontId="6"/>
  </si>
  <si>
    <t>単発事業助成</t>
    <phoneticPr fontId="6"/>
  </si>
  <si>
    <t>継続事業助成</t>
    <phoneticPr fontId="6"/>
  </si>
  <si>
    <t>別段</t>
    <rPh sb="0" eb="2">
      <t>ベツダン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</si>
</sst>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14"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10"/>
      <name val="BIZ UDゴシック"/>
      <family val="3"/>
      <charset val="128"/>
    </font>
    <font>
      <sz val="11"/>
      <color rgb="FFFF0000"/>
      <name val="BIZ UDゴシック"/>
      <family val="3"/>
      <charset val="128"/>
    </font>
    <font>
      <b/>
      <sz val="10"/>
      <name val="BIZ UDゴシック"/>
      <family val="3"/>
      <charset val="128"/>
    </font>
    <font>
      <sz val="8"/>
      <name val="BIZ UDゴシック"/>
      <family val="3"/>
      <charset val="128"/>
    </font>
    <font>
      <sz val="10"/>
      <color rgb="FFC00000"/>
      <name val="BIZ UDゴシック"/>
      <family val="3"/>
      <charset val="128"/>
    </font>
    <font>
      <sz val="11"/>
      <color rgb="FFC00000"/>
      <name val="BIZ UDゴシック"/>
      <family val="3"/>
      <charset val="128"/>
    </font>
  </fonts>
  <fills count="3">
    <fill>
      <patternFill patternType="none"/>
    </fill>
    <fill>
      <patternFill patternType="gray125"/>
    </fill>
    <fill>
      <patternFill patternType="solid">
        <fgColor theme="8" tint="0.79998168889431442"/>
        <bgColor indexed="64"/>
      </patternFill>
    </fill>
  </fills>
  <borders count="113">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double">
        <color rgb="FF000000"/>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style="double">
        <color rgb="FF000000"/>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medium">
        <color indexed="64"/>
      </top>
      <bottom style="dotted">
        <color rgb="FF000000"/>
      </bottom>
      <diagonal/>
    </border>
    <border>
      <left style="thin">
        <color rgb="FF000000"/>
      </left>
      <right/>
      <top style="medium">
        <color indexed="64"/>
      </top>
      <bottom style="dotted">
        <color rgb="FF000000"/>
      </bottom>
      <diagonal/>
    </border>
    <border>
      <left/>
      <right/>
      <top style="medium">
        <color indexed="64"/>
      </top>
      <bottom style="dotted">
        <color rgb="FF000000"/>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s>
  <cellStyleXfs count="1">
    <xf numFmtId="0" fontId="0" fillId="0" borderId="0"/>
  </cellStyleXfs>
  <cellXfs count="260">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15" xfId="0" applyFont="1" applyBorder="1" applyAlignment="1">
      <alignment horizontal="center" vertical="center" shrinkToFit="1"/>
    </xf>
    <xf numFmtId="0" fontId="2" fillId="0" borderId="0" xfId="0" applyFont="1" applyAlignment="1">
      <alignment horizontal="left" vertical="center" indent="1" shrinkToFit="1"/>
    </xf>
    <xf numFmtId="0" fontId="2" fillId="0" borderId="1" xfId="0" applyFont="1" applyBorder="1" applyAlignment="1">
      <alignment horizontal="left" vertical="center" inden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3"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1" xfId="0" applyFont="1" applyBorder="1" applyAlignment="1">
      <alignment horizontal="centerContinuous" vertical="center"/>
    </xf>
    <xf numFmtId="0" fontId="1" fillId="0" borderId="1" xfId="0" applyFont="1" applyBorder="1" applyAlignment="1">
      <alignment vertical="center"/>
    </xf>
    <xf numFmtId="0" fontId="7" fillId="0" borderId="1" xfId="0" applyFont="1" applyBorder="1" applyAlignment="1">
      <alignment horizontal="left" vertical="center"/>
    </xf>
    <xf numFmtId="0" fontId="1" fillId="0" borderId="1" xfId="0" applyFont="1" applyBorder="1" applyAlignment="1">
      <alignment vertical="center" textRotation="255"/>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shrinkToFit="1"/>
    </xf>
    <xf numFmtId="0" fontId="8" fillId="0" borderId="1" xfId="0" applyFont="1" applyBorder="1" applyAlignment="1">
      <alignment vertical="center"/>
    </xf>
    <xf numFmtId="0" fontId="2" fillId="0" borderId="14" xfId="0" applyFont="1" applyBorder="1" applyAlignment="1">
      <alignment horizontal="center" vertical="center" wrapText="1" shrinkToFit="1"/>
    </xf>
    <xf numFmtId="0" fontId="2" fillId="0" borderId="19" xfId="0" applyFont="1" applyBorder="1"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vertical="center" shrinkToFit="1"/>
    </xf>
    <xf numFmtId="0" fontId="1" fillId="0" borderId="33" xfId="0" applyFont="1" applyBorder="1" applyAlignment="1">
      <alignment horizontal="center" vertical="center"/>
    </xf>
    <xf numFmtId="0" fontId="1" fillId="0" borderId="33" xfId="0" applyFont="1" applyBorder="1" applyAlignment="1">
      <alignment horizontal="center" vertical="center" shrinkToFit="1"/>
    </xf>
    <xf numFmtId="0" fontId="2" fillId="0" borderId="0" xfId="0" applyFont="1" applyAlignment="1">
      <alignment vertical="center" wrapText="1"/>
    </xf>
    <xf numFmtId="0" fontId="2" fillId="0" borderId="13" xfId="0" applyFont="1" applyBorder="1" applyAlignment="1">
      <alignment horizontal="center" vertical="center" shrinkToFit="1"/>
    </xf>
    <xf numFmtId="0" fontId="2" fillId="0" borderId="1" xfId="0" applyFont="1" applyBorder="1" applyAlignment="1">
      <alignment horizontal="left" vertical="center" wrapText="1" indent="1"/>
    </xf>
    <xf numFmtId="0" fontId="8" fillId="0" borderId="1" xfId="0" applyFont="1" applyBorder="1" applyAlignment="1">
      <alignment horizontal="center" vertical="center" shrinkToFit="1"/>
    </xf>
    <xf numFmtId="0" fontId="8" fillId="0" borderId="12"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5" fillId="0" borderId="1" xfId="0" applyFont="1" applyBorder="1" applyAlignment="1">
      <alignment horizontal="left" vertical="center"/>
    </xf>
    <xf numFmtId="0" fontId="9" fillId="0" borderId="0" xfId="0" applyFont="1" applyAlignment="1">
      <alignment vertical="center"/>
    </xf>
    <xf numFmtId="0" fontId="8" fillId="0" borderId="1" xfId="0" applyFont="1" applyBorder="1" applyAlignment="1">
      <alignment horizontal="left" vertical="center"/>
    </xf>
    <xf numFmtId="0" fontId="8" fillId="0" borderId="0" xfId="0" applyFont="1" applyAlignment="1">
      <alignment vertical="center"/>
    </xf>
    <xf numFmtId="0" fontId="8" fillId="0" borderId="0" xfId="0" applyFont="1" applyAlignment="1">
      <alignment vertical="center" wrapText="1"/>
    </xf>
    <xf numFmtId="0" fontId="11" fillId="0" borderId="46"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48" xfId="0" applyFont="1" applyBorder="1" applyAlignment="1">
      <alignment horizontal="center" vertical="center" shrinkToFit="1"/>
    </xf>
    <xf numFmtId="41" fontId="8" fillId="2" borderId="50" xfId="0" applyNumberFormat="1" applyFont="1" applyFill="1" applyBorder="1" applyAlignment="1">
      <alignment vertical="center" shrinkToFit="1"/>
    </xf>
    <xf numFmtId="41" fontId="8" fillId="2" borderId="55" xfId="0" applyNumberFormat="1" applyFont="1" applyFill="1" applyBorder="1" applyAlignment="1">
      <alignment vertical="center" shrinkToFit="1"/>
    </xf>
    <xf numFmtId="0" fontId="8" fillId="0" borderId="1" xfId="0" applyFont="1" applyBorder="1" applyAlignment="1">
      <alignment horizontal="center" vertical="center"/>
    </xf>
    <xf numFmtId="0" fontId="8" fillId="0" borderId="0" xfId="0" applyFont="1" applyAlignment="1">
      <alignment vertical="center" shrinkToFit="1"/>
    </xf>
    <xf numFmtId="0" fontId="1" fillId="0" borderId="1" xfId="0" applyFont="1" applyBorder="1" applyAlignment="1">
      <alignment horizontal="center" vertical="center"/>
    </xf>
    <xf numFmtId="0" fontId="8" fillId="0" borderId="0" xfId="0" applyFont="1" applyAlignment="1">
      <alignment vertical="center" textRotation="255"/>
    </xf>
    <xf numFmtId="0" fontId="8" fillId="0" borderId="0" xfId="0" applyFont="1" applyAlignment="1">
      <alignment vertical="center" textRotation="255" wrapText="1"/>
    </xf>
    <xf numFmtId="41" fontId="10" fillId="2" borderId="66" xfId="0" applyNumberFormat="1" applyFont="1" applyFill="1" applyBorder="1" applyAlignment="1">
      <alignment vertical="center" shrinkToFit="1"/>
    </xf>
    <xf numFmtId="0" fontId="8" fillId="0" borderId="1" xfId="0" applyFont="1" applyBorder="1" applyAlignment="1">
      <alignment vertical="center" shrinkToFit="1"/>
    </xf>
    <xf numFmtId="41" fontId="8" fillId="2" borderId="10" xfId="0" applyNumberFormat="1" applyFont="1" applyFill="1" applyBorder="1" applyAlignment="1">
      <alignment vertical="center" shrinkToFit="1"/>
    </xf>
    <xf numFmtId="41" fontId="8" fillId="2" borderId="45" xfId="0" applyNumberFormat="1" applyFont="1" applyFill="1" applyBorder="1" applyAlignment="1">
      <alignment vertical="center" shrinkToFit="1"/>
    </xf>
    <xf numFmtId="41" fontId="10" fillId="2" borderId="70" xfId="0" applyNumberFormat="1" applyFont="1" applyFill="1" applyBorder="1" applyAlignment="1">
      <alignment vertical="center" shrinkToFit="1"/>
    </xf>
    <xf numFmtId="0" fontId="8" fillId="0" borderId="75" xfId="0" applyFont="1" applyBorder="1" applyAlignment="1">
      <alignment horizontal="center" vertical="center" shrinkToFit="1"/>
    </xf>
    <xf numFmtId="41" fontId="10" fillId="2" borderId="77" xfId="0" applyNumberFormat="1" applyFont="1" applyFill="1" applyBorder="1" applyAlignment="1">
      <alignment vertical="center" shrinkToFit="1"/>
    </xf>
    <xf numFmtId="41" fontId="8" fillId="2" borderId="97" xfId="0" applyNumberFormat="1" applyFont="1" applyFill="1" applyBorder="1" applyAlignment="1">
      <alignment vertical="center" shrinkToFit="1"/>
    </xf>
    <xf numFmtId="41" fontId="8" fillId="2" borderId="105" xfId="0" applyNumberFormat="1" applyFont="1" applyFill="1" applyBorder="1" applyAlignment="1">
      <alignment vertical="center" shrinkToFit="1"/>
    </xf>
    <xf numFmtId="41" fontId="10" fillId="2" borderId="94" xfId="0" applyNumberFormat="1" applyFont="1" applyFill="1" applyBorder="1" applyAlignment="1">
      <alignment vertical="center" shrinkToFit="1"/>
    </xf>
    <xf numFmtId="41" fontId="10" fillId="2" borderId="108" xfId="0" applyNumberFormat="1" applyFont="1" applyFill="1" applyBorder="1" applyAlignment="1">
      <alignment vertical="center" shrinkToFit="1"/>
    </xf>
    <xf numFmtId="0" fontId="8" fillId="0" borderId="0" xfId="0" applyFont="1" applyAlignment="1">
      <alignment horizontal="left" vertical="center"/>
    </xf>
    <xf numFmtId="0" fontId="8" fillId="0" borderId="1" xfId="0" applyFont="1" applyBorder="1" applyAlignment="1">
      <alignment vertical="center" textRotation="255"/>
    </xf>
    <xf numFmtId="0" fontId="8" fillId="0" borderId="1" xfId="0" applyFont="1" applyBorder="1" applyAlignment="1">
      <alignment vertical="center" wrapText="1"/>
    </xf>
    <xf numFmtId="0" fontId="7" fillId="0" borderId="0" xfId="0" applyFont="1" applyAlignment="1">
      <alignment vertical="center" shrinkToFit="1"/>
    </xf>
    <xf numFmtId="3" fontId="8" fillId="0" borderId="0" xfId="0" applyNumberFormat="1" applyFont="1" applyAlignment="1">
      <alignment vertical="center" shrinkToFit="1"/>
    </xf>
    <xf numFmtId="58" fontId="2" fillId="0" borderId="0" xfId="0" applyNumberFormat="1" applyFont="1" applyAlignment="1" applyProtection="1">
      <alignment horizontal="right" vertical="center" indent="1" shrinkToFit="1"/>
      <protection locked="0"/>
    </xf>
    <xf numFmtId="0" fontId="2" fillId="0" borderId="13" xfId="0" applyFont="1" applyBorder="1" applyAlignment="1" applyProtection="1">
      <alignment horizontal="left" vertical="center" indent="1" shrinkToFit="1"/>
      <protection locked="0"/>
    </xf>
    <xf numFmtId="0" fontId="2" fillId="0" borderId="30" xfId="0" applyFont="1" applyBorder="1" applyAlignment="1" applyProtection="1">
      <alignment horizontal="left" vertical="center" indent="1" shrinkToFit="1"/>
      <protection locked="0"/>
    </xf>
    <xf numFmtId="0" fontId="2" fillId="0" borderId="36" xfId="0" applyFont="1" applyBorder="1" applyAlignment="1" applyProtection="1">
      <alignment horizontal="left" vertical="center" indent="1"/>
      <protection locked="0"/>
    </xf>
    <xf numFmtId="0" fontId="2" fillId="0" borderId="13" xfId="0" applyFont="1" applyBorder="1" applyAlignment="1" applyProtection="1">
      <alignment horizontal="left" vertical="center" wrapText="1" indent="1" shrinkToFit="1"/>
      <protection locked="0"/>
    </xf>
    <xf numFmtId="0" fontId="2" fillId="0" borderId="29" xfId="0" applyFont="1" applyBorder="1" applyAlignment="1" applyProtection="1">
      <alignment horizontal="left" vertical="center" indent="1"/>
      <protection locked="0"/>
    </xf>
    <xf numFmtId="0" fontId="2" fillId="0" borderId="21" xfId="0" applyFont="1" applyBorder="1" applyAlignment="1" applyProtection="1">
      <alignment horizontal="left" vertical="center" indent="1"/>
      <protection locked="0"/>
    </xf>
    <xf numFmtId="0" fontId="2" fillId="0" borderId="38" xfId="0" applyFont="1" applyBorder="1" applyAlignment="1" applyProtection="1">
      <alignment horizontal="left" vertical="center" indent="1" shrinkToFit="1"/>
      <protection locked="0"/>
    </xf>
    <xf numFmtId="0" fontId="2" fillId="0" borderId="39" xfId="0" applyFont="1" applyBorder="1" applyAlignment="1" applyProtection="1">
      <alignment horizontal="left" vertical="center" indent="1" shrinkToFit="1"/>
      <protection locked="0"/>
    </xf>
    <xf numFmtId="0" fontId="2" fillId="0" borderId="3" xfId="0" applyFont="1" applyBorder="1" applyAlignment="1" applyProtection="1">
      <alignment horizontal="left" vertical="center" indent="1" shrinkToFit="1"/>
      <protection locked="0"/>
    </xf>
    <xf numFmtId="0" fontId="2" fillId="0" borderId="32" xfId="0" applyFont="1" applyBorder="1" applyAlignment="1" applyProtection="1">
      <alignment horizontal="left" vertical="center" indent="1" shrinkToFit="1"/>
      <protection locked="0"/>
    </xf>
    <xf numFmtId="0" fontId="2" fillId="0" borderId="5" xfId="0" applyFont="1" applyBorder="1" applyAlignment="1" applyProtection="1">
      <alignment horizontal="left" vertical="center" indent="1" shrinkToFit="1"/>
      <protection locked="0"/>
    </xf>
    <xf numFmtId="0" fontId="2" fillId="0" borderId="21" xfId="0" applyFont="1" applyBorder="1" applyAlignment="1" applyProtection="1">
      <alignment horizontal="left" vertical="center" wrapText="1" indent="1"/>
      <protection locked="0"/>
    </xf>
    <xf numFmtId="0" fontId="2" fillId="0" borderId="35" xfId="0" applyFont="1" applyBorder="1" applyAlignment="1" applyProtection="1">
      <alignment horizontal="left" vertical="center" indent="1"/>
      <protection locked="0"/>
    </xf>
    <xf numFmtId="0" fontId="2" fillId="0" borderId="20" xfId="0" applyFont="1" applyBorder="1" applyAlignment="1" applyProtection="1">
      <alignment horizontal="left" vertical="center" indent="1"/>
      <protection locked="0"/>
    </xf>
    <xf numFmtId="0" fontId="2" fillId="0" borderId="41" xfId="0" applyFont="1" applyBorder="1" applyAlignment="1" applyProtection="1">
      <alignment horizontal="left" vertical="center" indent="1"/>
      <protection locked="0"/>
    </xf>
    <xf numFmtId="41" fontId="8" fillId="0" borderId="112" xfId="0" applyNumberFormat="1" applyFont="1" applyBorder="1" applyAlignment="1" applyProtection="1">
      <alignment vertical="center" shrinkToFit="1"/>
      <protection locked="0"/>
    </xf>
    <xf numFmtId="41" fontId="8" fillId="0" borderId="50" xfId="0" applyNumberFormat="1" applyFont="1" applyBorder="1" applyAlignment="1" applyProtection="1">
      <alignment vertical="center" shrinkToFit="1"/>
      <protection locked="0"/>
    </xf>
    <xf numFmtId="41" fontId="8" fillId="0" borderId="10" xfId="0" applyNumberFormat="1" applyFont="1" applyBorder="1" applyAlignment="1" applyProtection="1">
      <alignment vertical="center" shrinkToFit="1"/>
      <protection locked="0"/>
    </xf>
    <xf numFmtId="41" fontId="8" fillId="0" borderId="45" xfId="0" applyNumberFormat="1" applyFont="1" applyBorder="1" applyAlignment="1" applyProtection="1">
      <alignment vertical="center" shrinkToFit="1"/>
      <protection locked="0"/>
    </xf>
    <xf numFmtId="41" fontId="8" fillId="0" borderId="55" xfId="0" applyNumberFormat="1" applyFont="1" applyBorder="1" applyAlignment="1" applyProtection="1">
      <alignment vertical="center" shrinkToFit="1"/>
      <protection locked="0"/>
    </xf>
    <xf numFmtId="0" fontId="1" fillId="0" borderId="13" xfId="0" applyFont="1" applyBorder="1" applyAlignment="1" applyProtection="1">
      <alignment horizontal="left" vertical="center" indent="1"/>
      <protection locked="0"/>
    </xf>
    <xf numFmtId="0" fontId="1" fillId="0" borderId="24" xfId="0" applyFont="1" applyBorder="1" applyAlignment="1" applyProtection="1">
      <alignment horizontal="center" vertical="center"/>
      <protection locked="0"/>
    </xf>
    <xf numFmtId="0" fontId="1" fillId="0" borderId="14" xfId="0" applyFont="1" applyBorder="1" applyAlignment="1" applyProtection="1">
      <alignment horizontal="left" vertical="center" indent="1"/>
      <protection locked="0"/>
    </xf>
    <xf numFmtId="0" fontId="1" fillId="0" borderId="13" xfId="0" applyFont="1" applyBorder="1" applyAlignment="1" applyProtection="1">
      <alignment horizontal="left" vertical="center" wrapText="1" indent="1"/>
      <protection locked="0"/>
    </xf>
    <xf numFmtId="0" fontId="2" fillId="0" borderId="37" xfId="0" applyFont="1" applyBorder="1" applyAlignment="1" applyProtection="1">
      <alignment horizontal="left" vertical="center" wrapText="1" indent="1"/>
      <protection locked="0"/>
    </xf>
    <xf numFmtId="49" fontId="2" fillId="0" borderId="3" xfId="0" applyNumberFormat="1" applyFont="1" applyBorder="1" applyAlignment="1" applyProtection="1">
      <alignment horizontal="left" vertical="center" indent="1" shrinkToFit="1"/>
      <protection locked="0"/>
    </xf>
    <xf numFmtId="41" fontId="10" fillId="2" borderId="78" xfId="0" applyNumberFormat="1" applyFont="1" applyFill="1" applyBorder="1" applyAlignment="1">
      <alignment vertical="center" shrinkToFit="1"/>
    </xf>
    <xf numFmtId="0" fontId="8" fillId="0" borderId="58" xfId="0" applyFont="1" applyBorder="1" applyAlignment="1" applyProtection="1">
      <alignment vertical="center" shrinkToFit="1"/>
      <protection locked="0"/>
    </xf>
    <xf numFmtId="0" fontId="8" fillId="0" borderId="51" xfId="0" applyFont="1" applyBorder="1" applyAlignment="1" applyProtection="1">
      <alignment vertical="center" shrinkToFit="1"/>
      <protection locked="0"/>
    </xf>
    <xf numFmtId="0" fontId="8" fillId="0" borderId="54" xfId="0" applyFont="1" applyBorder="1" applyAlignment="1" applyProtection="1">
      <alignment vertical="center" shrinkToFit="1"/>
      <protection locked="0"/>
    </xf>
    <xf numFmtId="0" fontId="1" fillId="0" borderId="15" xfId="0" applyFont="1" applyBorder="1" applyAlignment="1">
      <alignment horizontal="left" vertical="center" indent="1"/>
    </xf>
    <xf numFmtId="0" fontId="1" fillId="0" borderId="13" xfId="0" applyFont="1" applyBorder="1" applyAlignment="1">
      <alignment horizontal="left" vertical="center" indent="1"/>
    </xf>
    <xf numFmtId="0" fontId="1" fillId="0" borderId="15" xfId="0" applyFont="1" applyBorder="1" applyAlignment="1" applyProtection="1">
      <alignment horizontal="left" vertical="center" indent="1"/>
      <protection locked="0"/>
    </xf>
    <xf numFmtId="0" fontId="1" fillId="0" borderId="15" xfId="0" applyFont="1" applyBorder="1" applyAlignment="1" applyProtection="1">
      <alignment horizontal="left" vertical="center" wrapText="1" indent="1" shrinkToFit="1"/>
      <protection locked="0"/>
    </xf>
    <xf numFmtId="0" fontId="1" fillId="0" borderId="13" xfId="0" applyFont="1" applyBorder="1" applyAlignment="1" applyProtection="1">
      <alignment horizontal="left" vertical="center" wrapText="1" indent="1" shrinkToFit="1"/>
      <protection locked="0"/>
    </xf>
    <xf numFmtId="0" fontId="2" fillId="0" borderId="21" xfId="0" applyFont="1" applyBorder="1" applyAlignment="1">
      <alignment horizontal="left" vertical="center" wrapText="1" indent="1"/>
    </xf>
    <xf numFmtId="0" fontId="8" fillId="0" borderId="0" xfId="0" applyFont="1" applyAlignment="1">
      <alignment horizontal="right" vertical="center"/>
    </xf>
    <xf numFmtId="0" fontId="8" fillId="0" borderId="76" xfId="0" applyFont="1" applyBorder="1" applyAlignment="1">
      <alignment horizontal="center" vertical="center" shrinkToFit="1"/>
    </xf>
    <xf numFmtId="0" fontId="8" fillId="0" borderId="49" xfId="0" applyFont="1" applyBorder="1" applyAlignment="1">
      <alignment vertical="center" shrinkToFit="1"/>
    </xf>
    <xf numFmtId="3" fontId="8" fillId="0" borderId="60" xfId="0" applyNumberFormat="1" applyFont="1" applyBorder="1" applyAlignment="1" applyProtection="1">
      <alignment vertical="center" shrinkToFit="1"/>
      <protection locked="0"/>
    </xf>
    <xf numFmtId="0" fontId="8" fillId="0" borderId="60" xfId="0" applyFont="1" applyBorder="1" applyAlignment="1">
      <alignment vertical="center" shrinkToFit="1"/>
    </xf>
    <xf numFmtId="0" fontId="8" fillId="0" borderId="60" xfId="0" applyFont="1" applyBorder="1" applyAlignment="1" applyProtection="1">
      <alignment vertical="center" shrinkToFit="1"/>
      <protection locked="0"/>
    </xf>
    <xf numFmtId="0" fontId="8" fillId="0" borderId="43" xfId="0" applyFont="1" applyBorder="1" applyAlignment="1">
      <alignment vertical="center" shrinkToFit="1"/>
    </xf>
    <xf numFmtId="3" fontId="8" fillId="0" borderId="51" xfId="0" applyNumberFormat="1" applyFont="1" applyBorder="1" applyAlignment="1" applyProtection="1">
      <alignment vertical="center" shrinkToFit="1"/>
      <protection locked="0"/>
    </xf>
    <xf numFmtId="0" fontId="8" fillId="0" borderId="51" xfId="0" applyFont="1" applyBorder="1" applyAlignment="1">
      <alignment vertical="center" shrinkToFit="1"/>
    </xf>
    <xf numFmtId="0" fontId="8" fillId="0" borderId="44" xfId="0" applyFont="1" applyBorder="1" applyAlignment="1">
      <alignment vertical="center" shrinkToFit="1"/>
    </xf>
    <xf numFmtId="3" fontId="8" fillId="0" borderId="54" xfId="0" applyNumberFormat="1" applyFont="1" applyBorder="1" applyAlignment="1" applyProtection="1">
      <alignment vertical="center" shrinkToFit="1"/>
      <protection locked="0"/>
    </xf>
    <xf numFmtId="0" fontId="8" fillId="0" borderId="54" xfId="0" applyFont="1" applyBorder="1" applyAlignment="1">
      <alignment vertical="center" shrinkToFit="1"/>
    </xf>
    <xf numFmtId="0" fontId="8" fillId="0" borderId="57" xfId="0" applyFont="1" applyBorder="1" applyAlignment="1">
      <alignment vertical="center" shrinkToFit="1"/>
    </xf>
    <xf numFmtId="3" fontId="8" fillId="0" borderId="58" xfId="0" applyNumberFormat="1" applyFont="1" applyBorder="1" applyAlignment="1" applyProtection="1">
      <alignment vertical="center" shrinkToFit="1"/>
      <protection locked="0"/>
    </xf>
    <xf numFmtId="0" fontId="8" fillId="0" borderId="58" xfId="0" applyFont="1" applyBorder="1" applyAlignment="1">
      <alignment vertical="center" shrinkToFit="1"/>
    </xf>
    <xf numFmtId="0" fontId="8" fillId="0" borderId="98" xfId="0" applyFont="1" applyBorder="1" applyAlignment="1">
      <alignment vertical="center" shrinkToFit="1"/>
    </xf>
    <xf numFmtId="3" fontId="8" fillId="0" borderId="99" xfId="0" applyNumberFormat="1" applyFont="1" applyBorder="1" applyAlignment="1" applyProtection="1">
      <alignment vertical="center" shrinkToFit="1"/>
      <protection locked="0"/>
    </xf>
    <xf numFmtId="0" fontId="8" fillId="0" borderId="99" xfId="0" applyFont="1" applyBorder="1" applyAlignment="1">
      <alignment vertical="center" shrinkToFit="1"/>
    </xf>
    <xf numFmtId="0" fontId="8" fillId="0" borderId="99" xfId="0" applyFont="1" applyBorder="1" applyAlignment="1" applyProtection="1">
      <alignment vertical="center" shrinkToFit="1"/>
      <protection locked="0"/>
    </xf>
    <xf numFmtId="0" fontId="8" fillId="0" borderId="106" xfId="0" applyFont="1" applyBorder="1" applyAlignment="1">
      <alignment vertical="center" shrinkToFit="1"/>
    </xf>
    <xf numFmtId="3" fontId="8" fillId="0" borderId="107" xfId="0" applyNumberFormat="1" applyFont="1" applyBorder="1" applyAlignment="1" applyProtection="1">
      <alignment vertical="center" shrinkToFit="1"/>
      <protection locked="0"/>
    </xf>
    <xf numFmtId="0" fontId="8" fillId="0" borderId="107" xfId="0" applyFont="1" applyBorder="1" applyAlignment="1">
      <alignment vertical="center" shrinkToFit="1"/>
    </xf>
    <xf numFmtId="0" fontId="8" fillId="0" borderId="107" xfId="0" applyFont="1" applyBorder="1" applyAlignment="1" applyProtection="1">
      <alignment vertical="center" shrinkToFit="1"/>
      <protection locked="0"/>
    </xf>
    <xf numFmtId="176" fontId="2" fillId="0" borderId="13" xfId="0" applyNumberFormat="1" applyFont="1" applyBorder="1" applyAlignment="1" applyProtection="1">
      <alignment horizontal="left" vertical="center" indent="1" shrinkToFit="1"/>
      <protection locked="0"/>
    </xf>
    <xf numFmtId="0" fontId="13" fillId="0" borderId="0" xfId="0" applyFont="1" applyAlignment="1">
      <alignment vertical="center"/>
    </xf>
    <xf numFmtId="0" fontId="12" fillId="0" borderId="1" xfId="0" applyFont="1" applyBorder="1" applyAlignment="1">
      <alignment horizontal="left" vertical="center"/>
    </xf>
    <xf numFmtId="0" fontId="8" fillId="0" borderId="58" xfId="0" applyFont="1" applyBorder="1" applyAlignment="1" applyProtection="1">
      <alignment vertical="center" shrinkToFit="1"/>
      <protection locked="0"/>
    </xf>
    <xf numFmtId="0" fontId="8" fillId="0" borderId="51" xfId="0" applyFont="1" applyBorder="1" applyAlignment="1" applyProtection="1">
      <alignment vertical="center" shrinkToFit="1"/>
      <protection locked="0"/>
    </xf>
    <xf numFmtId="0" fontId="8" fillId="0" borderId="54" xfId="0" applyFont="1" applyBorder="1" applyAlignment="1" applyProtection="1">
      <alignment vertical="center" shrinkToFit="1"/>
      <protection locked="0"/>
    </xf>
    <xf numFmtId="0" fontId="2" fillId="0" borderId="0" xfId="0" applyFont="1" applyAlignment="1">
      <alignment horizontal="center" vertical="center"/>
    </xf>
    <xf numFmtId="0" fontId="2" fillId="0" borderId="0" xfId="0" applyFont="1" applyAlignment="1">
      <alignment vertical="center" wrapText="1"/>
    </xf>
    <xf numFmtId="0" fontId="2" fillId="0" borderId="23"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1"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3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2" xfId="0" applyFont="1" applyBorder="1" applyAlignment="1">
      <alignment horizontal="center" vertical="center" shrinkToFit="1"/>
    </xf>
    <xf numFmtId="0" fontId="8" fillId="0" borderId="42" xfId="0" applyFont="1" applyBorder="1" applyAlignment="1">
      <alignment horizontal="center" vertical="center" shrinkToFit="1"/>
    </xf>
    <xf numFmtId="0" fontId="2" fillId="0" borderId="1" xfId="0" applyFont="1" applyBorder="1" applyAlignment="1">
      <alignment horizontal="center" vertical="center"/>
    </xf>
    <xf numFmtId="0" fontId="2" fillId="0" borderId="13" xfId="0" applyFont="1" applyBorder="1" applyAlignment="1">
      <alignment horizontal="center" vertical="center" textRotation="255" wrapText="1"/>
    </xf>
    <xf numFmtId="0" fontId="1" fillId="0" borderId="13" xfId="0" applyFont="1" applyBorder="1" applyAlignment="1">
      <alignment horizontal="center" vertical="center" textRotation="255"/>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8" fillId="0" borderId="55" xfId="0" applyFont="1" applyBorder="1" applyAlignment="1">
      <alignment vertical="center"/>
    </xf>
    <xf numFmtId="0" fontId="8" fillId="0" borderId="10" xfId="0" applyFont="1" applyBorder="1" applyAlignment="1">
      <alignment vertical="center"/>
    </xf>
    <xf numFmtId="0" fontId="8" fillId="0" borderId="45" xfId="0" applyFont="1" applyBorder="1" applyAlignment="1">
      <alignment vertical="center"/>
    </xf>
    <xf numFmtId="0" fontId="8" fillId="0" borderId="57" xfId="0" applyFont="1" applyBorder="1" applyAlignment="1" applyProtection="1">
      <alignment vertical="center" shrinkToFit="1"/>
      <protection locked="0"/>
    </xf>
    <xf numFmtId="0" fontId="8" fillId="0" borderId="56" xfId="0" applyFont="1" applyBorder="1" applyAlignment="1" applyProtection="1">
      <alignment vertical="center" shrinkToFit="1"/>
      <protection locked="0"/>
    </xf>
    <xf numFmtId="41" fontId="8" fillId="2" borderId="96" xfId="0" applyNumberFormat="1" applyFont="1" applyFill="1" applyBorder="1" applyAlignment="1">
      <alignment vertical="center" shrinkToFit="1"/>
    </xf>
    <xf numFmtId="41" fontId="8" fillId="2" borderId="95" xfId="0" applyNumberFormat="1" applyFont="1" applyFill="1" applyBorder="1" applyAlignment="1">
      <alignment vertical="center" shrinkToFit="1"/>
    </xf>
    <xf numFmtId="41" fontId="8" fillId="2" borderId="94" xfId="0" applyNumberFormat="1" applyFont="1" applyFill="1" applyBorder="1" applyAlignment="1">
      <alignment vertical="center" shrinkToFit="1"/>
    </xf>
    <xf numFmtId="0" fontId="8" fillId="0" borderId="43" xfId="0" applyFont="1" applyBorder="1" applyAlignment="1" applyProtection="1">
      <alignment vertical="center" shrinkToFit="1"/>
      <protection locked="0"/>
    </xf>
    <xf numFmtId="0" fontId="8" fillId="0" borderId="52" xfId="0" applyFont="1" applyBorder="1" applyAlignment="1" applyProtection="1">
      <alignment vertical="center" shrinkToFit="1"/>
      <protection locked="0"/>
    </xf>
    <xf numFmtId="0" fontId="8" fillId="0" borderId="44" xfId="0" applyFont="1" applyBorder="1" applyAlignment="1" applyProtection="1">
      <alignment vertical="center" shrinkToFit="1"/>
      <protection locked="0"/>
    </xf>
    <xf numFmtId="0" fontId="8" fillId="0" borderId="53" xfId="0" applyFont="1" applyBorder="1" applyAlignment="1" applyProtection="1">
      <alignment vertical="center" shrinkToFit="1"/>
      <protection locked="0"/>
    </xf>
    <xf numFmtId="0" fontId="8" fillId="0" borderId="1" xfId="0" applyFont="1" applyBorder="1" applyAlignment="1">
      <alignment horizontal="center" vertical="center"/>
    </xf>
    <xf numFmtId="0" fontId="8" fillId="0" borderId="84" xfId="0" applyFont="1" applyBorder="1" applyAlignment="1">
      <alignment vertical="center" textRotation="255"/>
    </xf>
    <xf numFmtId="0" fontId="8" fillId="0" borderId="85" xfId="0" applyFont="1" applyBorder="1" applyAlignment="1">
      <alignment vertical="center" textRotation="255"/>
    </xf>
    <xf numFmtId="0" fontId="8" fillId="0" borderId="86" xfId="0" applyFont="1" applyBorder="1" applyAlignment="1">
      <alignment vertical="center" textRotation="255"/>
    </xf>
    <xf numFmtId="0" fontId="8" fillId="0" borderId="102" xfId="0" applyFont="1" applyBorder="1" applyAlignment="1">
      <alignment vertical="center" textRotation="255" wrapText="1"/>
    </xf>
    <xf numFmtId="0" fontId="8" fillId="0" borderId="103" xfId="0" applyFont="1" applyBorder="1" applyAlignment="1">
      <alignment vertical="center" textRotation="255" wrapText="1"/>
    </xf>
    <xf numFmtId="0" fontId="8" fillId="0" borderId="104" xfId="0" applyFont="1" applyBorder="1" applyAlignment="1">
      <alignment vertical="center" textRotation="255" wrapText="1"/>
    </xf>
    <xf numFmtId="0" fontId="8" fillId="0" borderId="110" xfId="0" applyFont="1" applyBorder="1" applyAlignment="1">
      <alignment vertical="center" textRotation="255" wrapText="1"/>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1" xfId="0" applyFont="1" applyBorder="1" applyAlignment="1">
      <alignment horizontal="center" vertical="center"/>
    </xf>
    <xf numFmtId="0" fontId="10" fillId="0" borderId="34" xfId="0" applyFont="1" applyBorder="1" applyAlignment="1">
      <alignment horizontal="center" vertical="center"/>
    </xf>
    <xf numFmtId="0" fontId="8" fillId="0" borderId="89" xfId="0" applyFont="1" applyBorder="1" applyAlignment="1">
      <alignment horizontal="center" vertical="center" textRotation="255"/>
    </xf>
    <xf numFmtId="0" fontId="8" fillId="0" borderId="34"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05" xfId="0" applyFont="1" applyBorder="1" applyAlignment="1">
      <alignment vertical="center" wrapText="1"/>
    </xf>
    <xf numFmtId="41" fontId="8" fillId="2" borderId="92" xfId="0" applyNumberFormat="1" applyFont="1" applyFill="1" applyBorder="1" applyAlignment="1">
      <alignment vertical="center" shrinkToFit="1"/>
    </xf>
    <xf numFmtId="0" fontId="8" fillId="0" borderId="55" xfId="0" applyFont="1" applyBorder="1" applyAlignment="1">
      <alignment vertical="center" wrapText="1"/>
    </xf>
    <xf numFmtId="0" fontId="8" fillId="0" borderId="92" xfId="0" applyFont="1" applyBorder="1" applyAlignment="1">
      <alignment horizontal="center" vertical="center" shrinkToFit="1"/>
    </xf>
    <xf numFmtId="0" fontId="8" fillId="0" borderId="94" xfId="0" applyFont="1" applyBorder="1" applyAlignment="1">
      <alignment horizontal="center" vertical="center" shrinkToFit="1"/>
    </xf>
    <xf numFmtId="0" fontId="8" fillId="0" borderId="34" xfId="0" applyFont="1" applyBorder="1" applyAlignment="1">
      <alignment horizontal="center" vertical="center" textRotation="255" wrapText="1"/>
    </xf>
    <xf numFmtId="0" fontId="8" fillId="0" borderId="101" xfId="0" applyFont="1" applyBorder="1" applyAlignment="1">
      <alignment horizontal="center" vertical="center" textRotation="255" wrapText="1"/>
    </xf>
    <xf numFmtId="0" fontId="8" fillId="0" borderId="50" xfId="0" applyFont="1" applyBorder="1" applyAlignment="1">
      <alignment vertical="center"/>
    </xf>
    <xf numFmtId="0" fontId="8" fillId="0" borderId="10" xfId="0" applyFont="1" applyBorder="1" applyAlignment="1">
      <alignment vertical="center" wrapText="1"/>
    </xf>
    <xf numFmtId="0" fontId="8" fillId="0" borderId="97" xfId="0" applyFont="1" applyBorder="1" applyAlignment="1">
      <alignment vertical="center" wrapText="1"/>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9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41" fontId="8" fillId="2" borderId="100" xfId="0" applyNumberFormat="1" applyFont="1" applyFill="1" applyBorder="1" applyAlignment="1">
      <alignment vertical="center" shrinkToFit="1"/>
    </xf>
    <xf numFmtId="0" fontId="8" fillId="0" borderId="90" xfId="0" applyFont="1" applyBorder="1" applyAlignment="1">
      <alignment horizontal="center" vertical="center" shrinkToFit="1"/>
    </xf>
    <xf numFmtId="0" fontId="8" fillId="0" borderId="88" xfId="0" applyFont="1" applyBorder="1" applyAlignment="1">
      <alignment horizontal="center" vertical="center" shrinkToFit="1"/>
    </xf>
    <xf numFmtId="0" fontId="8" fillId="0" borderId="89" xfId="0" applyFont="1" applyBorder="1" applyAlignment="1">
      <alignment horizontal="center" vertical="center" shrinkToFit="1"/>
    </xf>
    <xf numFmtId="0" fontId="8" fillId="0" borderId="9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09"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41" fontId="10" fillId="2" borderId="78" xfId="0" applyNumberFormat="1" applyFont="1" applyFill="1" applyBorder="1" applyAlignment="1">
      <alignment vertical="center" shrinkToFit="1"/>
    </xf>
    <xf numFmtId="41" fontId="10" fillId="2" borderId="79" xfId="0" applyNumberFormat="1" applyFont="1" applyFill="1" applyBorder="1" applyAlignment="1">
      <alignment vertical="center" shrinkToFit="1"/>
    </xf>
    <xf numFmtId="0" fontId="10" fillId="0" borderId="43" xfId="0" applyFont="1" applyBorder="1" applyAlignment="1" applyProtection="1">
      <alignment vertical="center" shrinkToFit="1"/>
      <protection locked="0"/>
    </xf>
    <xf numFmtId="0" fontId="10" fillId="0" borderId="51" xfId="0" applyFont="1" applyBorder="1" applyAlignment="1" applyProtection="1">
      <alignment vertical="center" shrinkToFit="1"/>
      <protection locked="0"/>
    </xf>
    <xf numFmtId="0" fontId="10" fillId="0" borderId="52" xfId="0" applyFont="1" applyBorder="1" applyAlignment="1" applyProtection="1">
      <alignment vertical="center" shrinkToFit="1"/>
      <protection locked="0"/>
    </xf>
    <xf numFmtId="0" fontId="10" fillId="0" borderId="44" xfId="0" applyFont="1" applyBorder="1" applyAlignment="1" applyProtection="1">
      <alignment vertical="center" shrinkToFit="1"/>
      <protection locked="0"/>
    </xf>
    <xf numFmtId="0" fontId="10" fillId="0" borderId="54" xfId="0" applyFont="1" applyBorder="1" applyAlignment="1" applyProtection="1">
      <alignment vertical="center" shrinkToFit="1"/>
      <protection locked="0"/>
    </xf>
    <xf numFmtId="0" fontId="10" fillId="0" borderId="53" xfId="0" applyFont="1" applyBorder="1" applyAlignment="1" applyProtection="1">
      <alignment vertical="center" shrinkToFit="1"/>
      <protection locked="0"/>
    </xf>
    <xf numFmtId="0" fontId="8" fillId="0" borderId="45" xfId="0" applyFont="1" applyBorder="1" applyAlignment="1">
      <alignment vertical="center" wrapText="1"/>
    </xf>
    <xf numFmtId="0" fontId="8" fillId="0" borderId="58" xfId="0" applyFont="1" applyBorder="1" applyAlignment="1" applyProtection="1">
      <alignment vertical="center" shrinkToFit="1"/>
      <protection locked="0"/>
    </xf>
    <xf numFmtId="41" fontId="10" fillId="2" borderId="80" xfId="0" applyNumberFormat="1" applyFont="1" applyFill="1" applyBorder="1" applyAlignment="1">
      <alignment vertical="center" shrinkToFit="1"/>
    </xf>
    <xf numFmtId="0" fontId="8" fillId="0" borderId="51" xfId="0" applyFont="1" applyBorder="1" applyAlignment="1" applyProtection="1">
      <alignment vertical="center" shrinkToFit="1"/>
      <protection locked="0"/>
    </xf>
    <xf numFmtId="0" fontId="8" fillId="0" borderId="54" xfId="0" applyFont="1" applyBorder="1" applyAlignment="1" applyProtection="1">
      <alignment vertical="center" shrinkToFit="1"/>
      <protection locked="0"/>
    </xf>
    <xf numFmtId="0" fontId="10" fillId="0" borderId="111" xfId="0" applyFont="1" applyBorder="1" applyAlignment="1">
      <alignment horizontal="left" vertical="center" shrinkToFit="1"/>
    </xf>
    <xf numFmtId="0" fontId="10" fillId="0" borderId="67" xfId="0" applyFont="1" applyBorder="1" applyAlignment="1">
      <alignment horizontal="left" vertical="center" shrinkToFit="1"/>
    </xf>
    <xf numFmtId="0" fontId="8" fillId="0" borderId="74" xfId="0" applyFont="1" applyBorder="1" applyAlignment="1">
      <alignment horizontal="center" vertical="center" shrinkToFit="1"/>
    </xf>
    <xf numFmtId="0" fontId="8" fillId="0" borderId="72" xfId="0" applyFont="1" applyBorder="1" applyAlignment="1">
      <alignment horizontal="center" vertical="center" shrinkToFit="1"/>
    </xf>
    <xf numFmtId="0" fontId="8" fillId="0" borderId="73" xfId="0" applyFont="1" applyBorder="1" applyAlignment="1">
      <alignment horizontal="center" vertical="center" shrinkToFit="1"/>
    </xf>
    <xf numFmtId="0" fontId="8" fillId="0" borderId="82" xfId="0" applyFont="1" applyBorder="1" applyAlignment="1">
      <alignment vertical="center" textRotation="255"/>
    </xf>
    <xf numFmtId="0" fontId="8" fillId="0" borderId="1" xfId="0" applyFont="1" applyBorder="1" applyAlignment="1">
      <alignment vertical="center" textRotation="255"/>
    </xf>
    <xf numFmtId="0" fontId="8" fillId="0" borderId="83" xfId="0" applyFont="1" applyBorder="1" applyAlignment="1">
      <alignment vertical="center" textRotation="255"/>
    </xf>
    <xf numFmtId="41" fontId="10" fillId="2" borderId="81" xfId="0" applyNumberFormat="1" applyFont="1" applyFill="1" applyBorder="1" applyAlignment="1">
      <alignment vertical="center" shrinkToFit="1"/>
    </xf>
    <xf numFmtId="0" fontId="8" fillId="0" borderId="50" xfId="0" applyFont="1" applyBorder="1" applyAlignment="1">
      <alignment vertical="center" wrapText="1"/>
    </xf>
    <xf numFmtId="0" fontId="10" fillId="0" borderId="49" xfId="0" applyFont="1" applyBorder="1" applyAlignment="1" applyProtection="1">
      <alignment vertical="center" shrinkToFit="1"/>
      <protection locked="0"/>
    </xf>
    <xf numFmtId="0" fontId="10" fillId="0" borderId="60" xfId="0" applyFont="1" applyBorder="1" applyAlignment="1" applyProtection="1">
      <alignment vertical="center" shrinkToFit="1"/>
      <protection locked="0"/>
    </xf>
    <xf numFmtId="0" fontId="10" fillId="0" borderId="59" xfId="0" applyFont="1" applyBorder="1" applyAlignment="1" applyProtection="1">
      <alignment vertical="center" shrinkToFit="1"/>
      <protection locked="0"/>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10" fillId="0" borderId="64" xfId="0" applyFont="1" applyBorder="1" applyAlignment="1">
      <alignment horizontal="center" vertical="center"/>
    </xf>
    <xf numFmtId="0" fontId="10" fillId="0" borderId="6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 fillId="0" borderId="0" xfId="0" applyFont="1" applyAlignment="1">
      <alignment horizontal="center" vertical="center"/>
    </xf>
  </cellXfs>
  <cellStyles count="1">
    <cellStyle name="標準" xfId="0" builtinId="0"/>
  </cellStyles>
  <dxfs count="43">
    <dxf>
      <font>
        <color auto="1"/>
      </font>
    </dxf>
    <dxf>
      <fill>
        <patternFill>
          <bgColor theme="7" tint="0.79998168889431442"/>
        </patternFill>
      </fill>
    </dxf>
    <dxf>
      <fill>
        <patternFill>
          <bgColor theme="5" tint="0.79998168889431442"/>
        </patternFill>
      </fill>
    </dxf>
    <dxf>
      <font>
        <color theme="1"/>
      </font>
      <fill>
        <patternFill patternType="none">
          <bgColor auto="1"/>
        </patternFill>
      </fill>
    </dxf>
    <dxf>
      <fill>
        <patternFill>
          <bgColor theme="7" tint="0.79998168889431442"/>
        </patternFill>
      </fill>
    </dxf>
    <dxf>
      <fill>
        <patternFill>
          <bgColor theme="5" tint="0.79998168889431442"/>
        </patternFill>
      </fill>
    </dxf>
    <dxf>
      <font>
        <color rgb="FFC00000"/>
      </font>
      <fill>
        <patternFill patternType="none">
          <bgColor auto="1"/>
        </patternFill>
      </fill>
    </dxf>
    <dxf>
      <fill>
        <patternFill patternType="none">
          <bgColor auto="1"/>
        </patternFill>
      </fill>
    </dxf>
    <dxf>
      <fill>
        <patternFill>
          <bgColor theme="5" tint="0.79998168889431442"/>
        </patternFill>
      </fill>
    </dxf>
    <dxf>
      <fill>
        <patternFill>
          <bgColor theme="7" tint="0.79998168889431442"/>
        </patternFill>
      </fill>
    </dxf>
    <dxf>
      <font>
        <color rgb="FFC00000"/>
      </font>
    </dxf>
    <dxf>
      <font>
        <color rgb="FFC00000"/>
      </font>
    </dxf>
    <dxf>
      <font>
        <color rgb="FFC00000"/>
      </font>
      <fill>
        <patternFill patternType="none">
          <bgColor auto="1"/>
        </patternFill>
      </fill>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ont>
        <color rgb="FFC00000"/>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ont>
        <color auto="1"/>
      </font>
      <fill>
        <patternFill patternType="solid">
          <bgColor theme="5" tint="0.79998168889431442"/>
        </patternFill>
      </fill>
    </dxf>
    <dxf>
      <fill>
        <patternFill>
          <bgColor theme="5" tint="0.79998168889431442"/>
        </patternFill>
      </fill>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42"/>
      <tableStyleElement type="firstRowStripe" dxfId="41"/>
      <tableStyleElement type="secondRowStripe" dxfId="40"/>
    </tableStyle>
    <tableStyle name="リスト-style 2" pivot="0" count="3" xr9:uid="{00000000-0011-0000-FFFF-FFFF01000000}">
      <tableStyleElement type="headerRow" dxfId="39"/>
      <tableStyleElement type="firstRowStripe" dxfId="38"/>
      <tableStyleElement type="secondRowStripe" dxfId="37"/>
    </tableStyle>
    <tableStyle name="リスト-style 3" pivot="0" count="3" xr9:uid="{00000000-0011-0000-FFFF-FFFF02000000}">
      <tableStyleElement type="headerRow" dxfId="36"/>
      <tableStyleElement type="firstRowStripe" dxfId="35"/>
      <tableStyleElement type="secondRowStripe" dxfId="34"/>
    </tableStyle>
    <tableStyle name="リスト-style 4" pivot="0" count="3" xr9:uid="{00000000-0011-0000-FFFF-FFFF03000000}">
      <tableStyleElement type="headerRow" dxfId="33"/>
      <tableStyleElement type="firstRowStripe" dxfId="32"/>
      <tableStyleElement type="secondRowStripe" dxfId="31"/>
    </tableStyle>
    <tableStyle name="リスト-style 5" pivot="0" count="3" xr9:uid="{00000000-0011-0000-FFFF-FFFF04000000}">
      <tableStyleElement type="headerRow" dxfId="30"/>
      <tableStyleElement type="firstRowStripe" dxfId="29"/>
      <tableStyleElement type="secondRowStripe" dxfId="28"/>
    </tableStyle>
    <tableStyle name="リスト-style 6" pivot="0" count="3" xr9:uid="{00000000-0011-0000-FFFF-FFFF05000000}">
      <tableStyleElement type="headerRow" dxfId="27"/>
      <tableStyleElement type="firstRowStripe" dxfId="26"/>
      <tableStyleElement type="secondRowStripe" dxfId="25"/>
    </tableStyle>
  </tableStyles>
  <colors>
    <mruColors>
      <color rgb="FFFFFFFF"/>
      <color rgb="FF0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17" Type="http://customschemas.google.com/relationships/workbookmetadata" Target="metadata"/><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24" Type="http://schemas.openxmlformats.org/officeDocument/2006/relationships/customXml" Target="../customXml/item2.xml"/><Relationship Id="rId5" Type="http://schemas.openxmlformats.org/officeDocument/2006/relationships/worksheet" Target="worksheets/sheet5.xml"/><Relationship Id="rId23" Type="http://schemas.openxmlformats.org/officeDocument/2006/relationships/customXml" Target="../customXml/item1.xml"/><Relationship Id="rId19" Type="http://schemas.openxmlformats.org/officeDocument/2006/relationships/styles" Target="styles.xml"/><Relationship Id="rId4" Type="http://schemas.openxmlformats.org/officeDocument/2006/relationships/worksheet" Target="worksheets/sheet4.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38"/>
  <sheetViews>
    <sheetView showGridLines="0" tabSelected="1" view="pageBreakPreview" zoomScaleNormal="100" zoomScaleSheetLayoutView="100" workbookViewId="0">
      <selection activeCell="F20" sqref="F20"/>
    </sheetView>
  </sheetViews>
  <sheetFormatPr defaultColWidth="14.42578125" defaultRowHeight="19.149999999999999" customHeight="1" x14ac:dyDescent="0.25"/>
  <cols>
    <col min="1" max="1" width="13.42578125" style="2" customWidth="1"/>
    <col min="2" max="2" width="9.42578125" style="2" customWidth="1"/>
    <col min="3" max="3" width="66.140625" style="5" customWidth="1"/>
    <col min="4" max="4" width="1.28515625" style="2" customWidth="1"/>
    <col min="5" max="5" width="37" style="47" customWidth="1"/>
    <col min="6" max="6" width="14.42578125" style="2"/>
    <col min="7" max="11" width="14.42578125" style="2" hidden="1" customWidth="1"/>
    <col min="12" max="16384" width="14.42578125" style="2"/>
  </cols>
  <sheetData>
    <row r="1" spans="1:11" ht="19.149999999999999" customHeight="1" x14ac:dyDescent="0.25">
      <c r="A1" s="2" t="s">
        <v>0</v>
      </c>
    </row>
    <row r="2" spans="1:11" ht="19.149999999999999" customHeight="1" x14ac:dyDescent="0.25">
      <c r="C2" s="76"/>
      <c r="E2" s="47" t="str">
        <f>IF(OR(C2="年　　月　　日",C2=""),"申請年月日を入力してください","入力済")</f>
        <v>申請年月日を入力してください</v>
      </c>
      <c r="G2" s="2" t="s">
        <v>1</v>
      </c>
      <c r="I2" s="2" t="s">
        <v>2</v>
      </c>
      <c r="J2" s="2" t="s">
        <v>3</v>
      </c>
      <c r="K2" s="2" t="s">
        <v>4</v>
      </c>
    </row>
    <row r="3" spans="1:11" ht="19.149999999999999" customHeight="1" x14ac:dyDescent="0.25">
      <c r="A3" s="2" t="s">
        <v>5</v>
      </c>
      <c r="G3" s="2" t="s">
        <v>145</v>
      </c>
      <c r="I3" s="2" t="s">
        <v>6</v>
      </c>
      <c r="J3" s="2" t="s">
        <v>7</v>
      </c>
      <c r="K3" s="2" t="s">
        <v>8</v>
      </c>
    </row>
    <row r="4" spans="1:11" ht="10.15" customHeight="1" x14ac:dyDescent="0.25">
      <c r="G4" s="2" t="s">
        <v>146</v>
      </c>
      <c r="I4" s="2" t="s">
        <v>9</v>
      </c>
      <c r="J4" s="2" t="s">
        <v>10</v>
      </c>
      <c r="K4" s="2" t="s">
        <v>11</v>
      </c>
    </row>
    <row r="5" spans="1:11" ht="19.149999999999999" customHeight="1" x14ac:dyDescent="0.25">
      <c r="A5" s="142" t="s">
        <v>141</v>
      </c>
      <c r="B5" s="142"/>
      <c r="C5" s="142"/>
      <c r="K5" s="2" t="s">
        <v>147</v>
      </c>
    </row>
    <row r="6" spans="1:11" ht="10.15" customHeight="1" x14ac:dyDescent="0.25"/>
    <row r="7" spans="1:11" ht="34.15" customHeight="1" x14ac:dyDescent="0.25">
      <c r="A7" s="143" t="str">
        <f>IF(OR(様式1!C2="年　　月　　日",様式1!C2=""),"　　年度みなみ区魅力発信事業助成金の交付を受けたいので、「みなみ区魅力発信事業助成金交付要綱」の規定に基づき、関係書類を添えて下記のとおり申請します。","　令和"&amp;YEAR(様式1!C2)-(MONTH(様式1!C2)&lt;4)-2018+1&amp;"年度("&amp;YEAR(様式1!C2)-(MONTH(様式1!C2)&lt;4)+1&amp;"年度)"&amp;"みなみ区魅力発信事業助成金の交付を受けたいので、「みなみ区魅力発信事業助成金交付要綱」の規定に基づき、関係書類を添えて下記のとおり申請します。")</f>
        <v>　　年度みなみ区魅力発信事業助成金の交付を受けたいので、「みなみ区魅力発信事業助成金交付要綱」の規定に基づき、関係書類を添えて下記のとおり申請します。</v>
      </c>
      <c r="B7" s="143"/>
      <c r="C7" s="143"/>
    </row>
    <row r="8" spans="1:11" ht="10.15" customHeight="1" x14ac:dyDescent="0.25">
      <c r="A8" s="35"/>
      <c r="B8" s="35"/>
      <c r="C8" s="35"/>
    </row>
    <row r="9" spans="1:11" ht="19.149999999999999" customHeight="1" x14ac:dyDescent="0.25">
      <c r="A9" s="142" t="s">
        <v>12</v>
      </c>
      <c r="B9" s="142"/>
      <c r="C9" s="142"/>
    </row>
    <row r="10" spans="1:11" ht="18.600000000000001" customHeight="1" x14ac:dyDescent="0.25">
      <c r="A10" s="3" t="s">
        <v>13</v>
      </c>
      <c r="B10" s="3"/>
    </row>
    <row r="11" spans="1:11" ht="19.5" customHeight="1" x14ac:dyDescent="0.25">
      <c r="A11" s="146" t="s">
        <v>14</v>
      </c>
      <c r="B11" s="147"/>
      <c r="C11" s="77"/>
      <c r="E11" s="47" t="str">
        <f t="shared" ref="E11:E17" si="0">IF(C11="","必須","入力済")</f>
        <v>必須</v>
      </c>
    </row>
    <row r="12" spans="1:11" ht="19.5" customHeight="1" x14ac:dyDescent="0.25">
      <c r="A12" s="146" t="s">
        <v>15</v>
      </c>
      <c r="B12" s="147"/>
      <c r="C12" s="77"/>
      <c r="E12" s="47" t="str">
        <f t="shared" si="0"/>
        <v>必須</v>
      </c>
    </row>
    <row r="13" spans="1:11" ht="19.5" customHeight="1" x14ac:dyDescent="0.25">
      <c r="A13" s="146" t="s">
        <v>16</v>
      </c>
      <c r="B13" s="147"/>
      <c r="C13" s="77"/>
      <c r="E13" s="47" t="str">
        <f t="shared" si="0"/>
        <v>必須</v>
      </c>
    </row>
    <row r="14" spans="1:11" ht="19.5" customHeight="1" x14ac:dyDescent="0.25">
      <c r="A14" s="146" t="s">
        <v>17</v>
      </c>
      <c r="B14" s="147"/>
      <c r="C14" s="77"/>
      <c r="E14" s="47" t="str">
        <f t="shared" si="0"/>
        <v>必須</v>
      </c>
    </row>
    <row r="15" spans="1:11" ht="19.5" customHeight="1" x14ac:dyDescent="0.25">
      <c r="A15" s="146" t="s">
        <v>18</v>
      </c>
      <c r="B15" s="147"/>
      <c r="C15" s="77"/>
      <c r="E15" s="47" t="str">
        <f t="shared" si="0"/>
        <v>必須</v>
      </c>
    </row>
    <row r="16" spans="1:11" ht="19.5" customHeight="1" x14ac:dyDescent="0.25">
      <c r="A16" s="146" t="s">
        <v>19</v>
      </c>
      <c r="B16" s="147"/>
      <c r="C16" s="77"/>
      <c r="E16" s="47" t="str">
        <f t="shared" si="0"/>
        <v>必須</v>
      </c>
    </row>
    <row r="17" spans="1:5" ht="19.5" customHeight="1" x14ac:dyDescent="0.25">
      <c r="A17" s="146" t="s">
        <v>20</v>
      </c>
      <c r="B17" s="147"/>
      <c r="C17" s="77"/>
      <c r="E17" s="47" t="str">
        <f t="shared" si="0"/>
        <v>必須</v>
      </c>
    </row>
    <row r="18" spans="1:5" ht="11.25" customHeight="1" x14ac:dyDescent="0.25">
      <c r="A18" s="3"/>
      <c r="B18" s="3"/>
    </row>
    <row r="19" spans="1:5" ht="18.600000000000001" customHeight="1" x14ac:dyDescent="0.25">
      <c r="A19" s="3" t="s">
        <v>21</v>
      </c>
      <c r="B19" s="3"/>
    </row>
    <row r="20" spans="1:5" ht="33" customHeight="1" x14ac:dyDescent="0.25">
      <c r="A20" s="144" t="s">
        <v>22</v>
      </c>
      <c r="B20" s="145"/>
      <c r="C20" s="78"/>
      <c r="E20" s="47" t="str">
        <f>IF(C20="","必須","入力済")</f>
        <v>必須</v>
      </c>
    </row>
    <row r="21" spans="1:5" ht="33" customHeight="1" x14ac:dyDescent="0.25">
      <c r="A21" s="144" t="s">
        <v>23</v>
      </c>
      <c r="B21" s="145"/>
      <c r="C21" s="80"/>
      <c r="E21" s="47" t="str">
        <f>IF(C21="","必須",IF(LEN(CLEAN(C21))&lt;=50,"入力済","事業名は50文字以内としてください"))</f>
        <v>必須</v>
      </c>
    </row>
    <row r="22" spans="1:5" ht="33" customHeight="1" x14ac:dyDescent="0.25">
      <c r="A22" s="146" t="s">
        <v>24</v>
      </c>
      <c r="B22" s="147"/>
      <c r="C22" s="136" t="str">
        <f>IF(様式3!R6="","（申請額は様式３に入力してください。）",様式3!R6)</f>
        <v>（申請額は様式３に入力してください。）</v>
      </c>
      <c r="E22" s="47" t="str">
        <f>IF(様式3!R6="","申請額は様式３に入力してください","入力済")</f>
        <v>申請額は様式３に入力してください</v>
      </c>
    </row>
    <row r="23" spans="1:5" ht="33" customHeight="1" x14ac:dyDescent="0.25">
      <c r="A23" s="154" t="s">
        <v>25</v>
      </c>
      <c r="B23" s="155"/>
      <c r="C23" s="81"/>
      <c r="E23" s="47" t="str">
        <f>IF(C23="","必須","入力済")</f>
        <v>必須</v>
      </c>
    </row>
    <row r="24" spans="1:5" ht="33" customHeight="1" x14ac:dyDescent="0.25">
      <c r="A24" s="148" t="s">
        <v>26</v>
      </c>
      <c r="B24" s="157"/>
      <c r="C24" s="101"/>
      <c r="E24" s="47" t="str">
        <f>IF(C23="", "", IF(ISNUMBER(SEARCH("希望します", C23)),  IF(C24&lt;&gt;"", "入力済", "必須"),"入力済"))</f>
        <v/>
      </c>
    </row>
    <row r="25" spans="1:5" ht="11.25" customHeight="1" x14ac:dyDescent="0.25">
      <c r="A25" s="38"/>
      <c r="B25" s="38"/>
      <c r="C25" s="6"/>
    </row>
    <row r="26" spans="1:5" ht="18.600000000000001" customHeight="1" x14ac:dyDescent="0.25">
      <c r="A26" s="27" t="s">
        <v>27</v>
      </c>
      <c r="B26" s="27"/>
      <c r="C26" s="6"/>
    </row>
    <row r="27" spans="1:5" ht="19.5" customHeight="1" x14ac:dyDescent="0.25">
      <c r="A27" s="146" t="s">
        <v>28</v>
      </c>
      <c r="B27" s="147"/>
      <c r="C27" s="82"/>
      <c r="E27" s="47" t="str">
        <f>IF(C27="","必須","入力済")</f>
        <v>必須</v>
      </c>
    </row>
    <row r="28" spans="1:5" ht="19.5" customHeight="1" x14ac:dyDescent="0.25">
      <c r="A28" s="156" t="s">
        <v>29</v>
      </c>
      <c r="B28" s="28" t="s">
        <v>30</v>
      </c>
      <c r="C28" s="83"/>
      <c r="E28" s="47" t="str" cm="1">
        <f t="array" ref="E28">_xlfn.IFS($C$27="","",ISNUMBER(SEARCH("ません",$C$27)),IF(C28="","入力済","入力不要です"),ISNUMBER(SEARCH("申請中",$C$27)),"必須")</f>
        <v/>
      </c>
    </row>
    <row r="29" spans="1:5" ht="19.5" customHeight="1" x14ac:dyDescent="0.25">
      <c r="A29" s="146"/>
      <c r="B29" s="29" t="s">
        <v>31</v>
      </c>
      <c r="C29" s="84"/>
      <c r="E29" s="47" t="str" cm="1">
        <f t="array" ref="E29">_xlfn.IFS($C$27="","",ISNUMBER(SEARCH("ません",$C$27)),IF(C29="","入力済","入力不要です"),ISNUMBER(SEARCH("申請中",$C$27)),"必須")</f>
        <v/>
      </c>
    </row>
    <row r="30" spans="1:5" ht="9.6" customHeight="1" x14ac:dyDescent="0.25">
      <c r="A30" s="38"/>
      <c r="B30" s="38"/>
      <c r="C30" s="6"/>
    </row>
    <row r="31" spans="1:5" ht="18.600000000000001" customHeight="1" x14ac:dyDescent="0.25">
      <c r="A31" s="39" t="s">
        <v>32</v>
      </c>
      <c r="B31" s="38"/>
      <c r="C31" s="6"/>
    </row>
    <row r="32" spans="1:5" ht="19.5" customHeight="1" x14ac:dyDescent="0.25">
      <c r="A32" s="152" t="s">
        <v>33</v>
      </c>
      <c r="B32" s="153"/>
      <c r="C32" s="85"/>
      <c r="E32" s="47" t="str">
        <f t="shared" ref="E32:E37" si="1">IF(C32="","必須","入力済")</f>
        <v>必須</v>
      </c>
    </row>
    <row r="33" spans="1:5" ht="19.5" customHeight="1" x14ac:dyDescent="0.25">
      <c r="A33" s="152" t="s">
        <v>34</v>
      </c>
      <c r="B33" s="153"/>
      <c r="C33" s="85"/>
      <c r="E33" s="47" t="str">
        <f t="shared" si="1"/>
        <v>必須</v>
      </c>
    </row>
    <row r="34" spans="1:5" ht="19.5" customHeight="1" x14ac:dyDescent="0.25">
      <c r="A34" s="152" t="s">
        <v>4</v>
      </c>
      <c r="B34" s="153"/>
      <c r="C34" s="85"/>
      <c r="E34" s="47" t="str">
        <f t="shared" si="1"/>
        <v>必須</v>
      </c>
    </row>
    <row r="35" spans="1:5" ht="19.5" customHeight="1" x14ac:dyDescent="0.25">
      <c r="A35" s="152" t="s">
        <v>35</v>
      </c>
      <c r="B35" s="153"/>
      <c r="C35" s="102"/>
      <c r="E35" s="47" t="str">
        <f t="shared" si="1"/>
        <v>必須</v>
      </c>
    </row>
    <row r="36" spans="1:5" ht="19.5" customHeight="1" x14ac:dyDescent="0.25">
      <c r="A36" s="150" t="s">
        <v>36</v>
      </c>
      <c r="B36" s="151"/>
      <c r="C36" s="86"/>
      <c r="E36" s="47" t="str">
        <f t="shared" si="1"/>
        <v>必須</v>
      </c>
    </row>
    <row r="37" spans="1:5" ht="19.5" customHeight="1" x14ac:dyDescent="0.25">
      <c r="A37" s="148" t="s">
        <v>37</v>
      </c>
      <c r="B37" s="149"/>
      <c r="C37" s="87"/>
      <c r="E37" s="47" t="str">
        <f t="shared" si="1"/>
        <v>必須</v>
      </c>
    </row>
    <row r="38" spans="1:5" ht="12" x14ac:dyDescent="0.25">
      <c r="A38" s="2" t="s">
        <v>38</v>
      </c>
    </row>
  </sheetData>
  <mergeCells count="23">
    <mergeCell ref="A32:B32"/>
    <mergeCell ref="A23:B23"/>
    <mergeCell ref="A28:A29"/>
    <mergeCell ref="A17:B17"/>
    <mergeCell ref="A16:B16"/>
    <mergeCell ref="A22:B22"/>
    <mergeCell ref="A21:B21"/>
    <mergeCell ref="A27:B27"/>
    <mergeCell ref="A24:B24"/>
    <mergeCell ref="A37:B37"/>
    <mergeCell ref="A36:B36"/>
    <mergeCell ref="A35:B35"/>
    <mergeCell ref="A34:B34"/>
    <mergeCell ref="A33:B33"/>
    <mergeCell ref="A9:C9"/>
    <mergeCell ref="A7:C7"/>
    <mergeCell ref="A5:C5"/>
    <mergeCell ref="A20:B20"/>
    <mergeCell ref="A15:B15"/>
    <mergeCell ref="A14:B14"/>
    <mergeCell ref="A13:B13"/>
    <mergeCell ref="A12:B12"/>
    <mergeCell ref="A11:B11"/>
  </mergeCells>
  <phoneticPr fontId="6"/>
  <conditionalFormatting sqref="C2">
    <cfRule type="expression" dxfId="24" priority="1">
      <formula>C2=""</formula>
    </cfRule>
    <cfRule type="expression" dxfId="23" priority="8">
      <formula>C2="年　　月　　日"</formula>
    </cfRule>
  </conditionalFormatting>
  <conditionalFormatting sqref="C11:C17 C20:C21 C23 C27 C32:C37">
    <cfRule type="expression" dxfId="22" priority="9">
      <formula>ISBLANK(C11)</formula>
    </cfRule>
  </conditionalFormatting>
  <conditionalFormatting sqref="C24">
    <cfRule type="expression" dxfId="21" priority="4">
      <formula>NOT(ISBLANK(C24))</formula>
    </cfRule>
    <cfRule type="expression" dxfId="20" priority="5">
      <formula>ISNUMBER(SEARCH("希望します",C23))</formula>
    </cfRule>
  </conditionalFormatting>
  <conditionalFormatting sqref="C28:C29">
    <cfRule type="expression" dxfId="19" priority="2">
      <formula>NOT(ISBLANK(C28))</formula>
    </cfRule>
    <cfRule type="expression" dxfId="18" priority="3">
      <formula>ISNUMBER(SEARCH("申請中",$C$27))</formula>
    </cfRule>
  </conditionalFormatting>
  <conditionalFormatting sqref="E2:E37">
    <cfRule type="expression" dxfId="17" priority="11">
      <formula>E2="必須"</formula>
    </cfRule>
  </conditionalFormatting>
  <dataValidations count="5">
    <dataValidation type="list" allowBlank="1" showErrorMessage="1" sqref="C20" xr:uid="{00000000-0002-0000-0200-000000000000}">
      <formula1>$G$3:$G$4</formula1>
    </dataValidation>
    <dataValidation type="list" allowBlank="1" showInputMessage="1" showErrorMessage="1" sqref="C23" xr:uid="{4B26F257-4E7C-4AF9-83F7-1A5372581AD4}">
      <formula1>$I$3:$I$4</formula1>
    </dataValidation>
    <dataValidation type="list" allowBlank="1" showInputMessage="1" showErrorMessage="1" sqref="C27" xr:uid="{33C568D0-49CD-4497-BDF4-1560D4F387B1}">
      <formula1>$J$3:$J$4</formula1>
    </dataValidation>
    <dataValidation type="list" allowBlank="1" showInputMessage="1" showErrorMessage="1" sqref="C34" xr:uid="{3750DD4E-AF82-4023-BDE3-49062928EBB8}">
      <formula1>$K$3:$K$5</formula1>
    </dataValidation>
    <dataValidation type="date" operator="greaterThanOrEqual" allowBlank="1" showInputMessage="1" showErrorMessage="1" sqref="C2" xr:uid="{AA8B3753-14CA-44D7-8798-3070FB01A23A}">
      <formula1>45748</formula1>
    </dataValidation>
  </dataValidations>
  <pageMargins left="0.59055118110236227" right="0.59055118110236227" top="0.39370078740157483" bottom="0.39370078740157483" header="0"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59"/>
  <sheetViews>
    <sheetView showGridLines="0" view="pageBreakPreview" zoomScale="70" zoomScaleNormal="100" zoomScaleSheetLayoutView="70" zoomScalePageLayoutView="70" workbookViewId="0">
      <selection activeCell="A4" sqref="A4"/>
    </sheetView>
  </sheetViews>
  <sheetFormatPr defaultColWidth="14.42578125" defaultRowHeight="22.5" customHeight="1" x14ac:dyDescent="0.25"/>
  <cols>
    <col min="1" max="1" width="4" style="14" customWidth="1"/>
    <col min="2" max="2" width="17.7109375" style="14" customWidth="1"/>
    <col min="3" max="3" width="66.5703125" style="9" customWidth="1"/>
    <col min="4" max="4" width="1.140625" style="14" customWidth="1"/>
    <col min="5" max="5" width="23.5703125" style="47" customWidth="1"/>
    <col min="6" max="6" width="14.42578125" style="14"/>
    <col min="7" max="9" width="0" style="14" hidden="1" customWidth="1"/>
    <col min="10" max="16384" width="14.42578125" style="14"/>
  </cols>
  <sheetData>
    <row r="1" spans="1:9" ht="22.5" customHeight="1" x14ac:dyDescent="0.25">
      <c r="A1" s="9" t="s">
        <v>39</v>
      </c>
      <c r="B1" s="9"/>
      <c r="C1" s="42">
        <f>様式1!C11</f>
        <v>0</v>
      </c>
      <c r="D1" s="42"/>
      <c r="G1" s="14" t="s">
        <v>40</v>
      </c>
      <c r="H1" s="14" t="s">
        <v>41</v>
      </c>
      <c r="I1" s="14" t="s">
        <v>42</v>
      </c>
    </row>
    <row r="2" spans="1:9" ht="9.75" customHeight="1" x14ac:dyDescent="0.25">
      <c r="A2" s="9"/>
      <c r="B2" s="9"/>
      <c r="C2" s="40"/>
      <c r="D2" s="40"/>
      <c r="G2" s="14" t="s">
        <v>43</v>
      </c>
      <c r="H2" s="14" t="s">
        <v>44</v>
      </c>
      <c r="I2" s="14" t="s">
        <v>45</v>
      </c>
    </row>
    <row r="3" spans="1:9" ht="13.5" x14ac:dyDescent="0.25">
      <c r="A3" s="158" t="str">
        <f>IF(OR(様式1!C2="年　　月　　日",様式1!C2=""),"事業計画書（　　　年度）","事業計画書（令和"&amp;YEAR(様式1!C2)-(MONTH(様式1!C2)&lt;4)-2018+1&amp;"年度("&amp;YEAR(様式1!C2)-(MONTH(様式1!C2)&lt;4)+1&amp;"年度))")</f>
        <v>事業計画書（　　　年度）</v>
      </c>
      <c r="B3" s="158"/>
      <c r="C3" s="158"/>
      <c r="D3" s="15"/>
      <c r="G3" s="14" t="s">
        <v>46</v>
      </c>
      <c r="H3" s="14" t="s">
        <v>47</v>
      </c>
      <c r="I3" s="14" t="s">
        <v>48</v>
      </c>
    </row>
    <row r="4" spans="1:9" ht="9.75" customHeight="1" x14ac:dyDescent="0.25">
      <c r="A4" s="12"/>
      <c r="B4" s="15"/>
      <c r="C4" s="12"/>
      <c r="D4" s="15"/>
      <c r="G4" s="14" t="s">
        <v>49</v>
      </c>
      <c r="H4" s="14" t="s">
        <v>50</v>
      </c>
      <c r="I4" s="14" t="s">
        <v>51</v>
      </c>
    </row>
    <row r="5" spans="1:9" ht="22.5" customHeight="1" x14ac:dyDescent="0.25">
      <c r="A5" s="9" t="s">
        <v>52</v>
      </c>
      <c r="B5" s="9"/>
      <c r="D5" s="9"/>
      <c r="G5" s="14" t="s">
        <v>53</v>
      </c>
      <c r="I5" s="14" t="s">
        <v>54</v>
      </c>
    </row>
    <row r="6" spans="1:9" ht="45" customHeight="1" x14ac:dyDescent="0.25">
      <c r="A6" s="13" t="s">
        <v>55</v>
      </c>
      <c r="B6" s="16"/>
      <c r="C6" s="112" t="str">
        <f>IF(ISBLANK(様式1!C21),"（様式１に入力してください。）",様式1!C21)</f>
        <v>（様式１に入力してください。）</v>
      </c>
      <c r="D6" s="37"/>
      <c r="E6" s="47" t="str">
        <f>IF(様式1!C21="","申請額は様式１に入力してください","入力済")</f>
        <v>申請額は様式１に入力してください</v>
      </c>
    </row>
    <row r="7" spans="1:9" ht="99.95" customHeight="1" x14ac:dyDescent="0.25">
      <c r="A7" s="164" t="s">
        <v>56</v>
      </c>
      <c r="B7" s="165"/>
      <c r="C7" s="88"/>
      <c r="D7" s="37"/>
      <c r="E7" s="47" t="str">
        <f>IF(C7="","必須",LEN(CLEAN(C7))&amp;"文字")</f>
        <v>必須</v>
      </c>
    </row>
    <row r="8" spans="1:9" ht="21" customHeight="1" x14ac:dyDescent="0.25">
      <c r="A8" s="13" t="s">
        <v>57</v>
      </c>
      <c r="B8" s="16"/>
      <c r="C8" s="88"/>
      <c r="D8" s="43"/>
      <c r="E8" s="47" t="str">
        <f t="shared" ref="E8:E14" si="0">IF(C8="","必須","入力済")</f>
        <v>必須</v>
      </c>
    </row>
    <row r="9" spans="1:9" ht="21" customHeight="1" x14ac:dyDescent="0.25">
      <c r="A9" s="159" t="s">
        <v>58</v>
      </c>
      <c r="B9" s="7" t="s">
        <v>59</v>
      </c>
      <c r="C9" s="82"/>
      <c r="D9" s="22"/>
      <c r="E9" s="47" t="str">
        <f t="shared" si="0"/>
        <v>必須</v>
      </c>
    </row>
    <row r="10" spans="1:9" ht="21" customHeight="1" x14ac:dyDescent="0.25">
      <c r="A10" s="160"/>
      <c r="B10" s="7" t="s">
        <v>60</v>
      </c>
      <c r="C10" s="82"/>
      <c r="D10" s="22"/>
      <c r="E10" s="47" t="str">
        <f t="shared" si="0"/>
        <v>必須</v>
      </c>
    </row>
    <row r="11" spans="1:9" ht="21" customHeight="1" x14ac:dyDescent="0.25">
      <c r="A11" s="160"/>
      <c r="B11" s="36" t="s">
        <v>61</v>
      </c>
      <c r="C11" s="88"/>
      <c r="D11" s="37"/>
      <c r="E11" s="47" t="str">
        <f t="shared" si="0"/>
        <v>必須</v>
      </c>
    </row>
    <row r="12" spans="1:9" ht="21" customHeight="1" x14ac:dyDescent="0.25">
      <c r="A12" s="160"/>
      <c r="B12" s="36" t="s">
        <v>62</v>
      </c>
      <c r="C12" s="88"/>
      <c r="D12" s="37"/>
      <c r="E12" s="47" t="str">
        <f t="shared" si="0"/>
        <v>必須</v>
      </c>
    </row>
    <row r="13" spans="1:9" ht="21" customHeight="1" x14ac:dyDescent="0.25">
      <c r="A13" s="160"/>
      <c r="B13" s="7" t="s">
        <v>63</v>
      </c>
      <c r="C13" s="82"/>
      <c r="D13" s="21"/>
      <c r="E13" s="47" t="str">
        <f t="shared" si="0"/>
        <v>必須</v>
      </c>
    </row>
    <row r="14" spans="1:9" ht="12.75" customHeight="1" x14ac:dyDescent="0.25">
      <c r="A14" s="160"/>
      <c r="B14" s="161" t="s">
        <v>64</v>
      </c>
      <c r="C14" s="89"/>
      <c r="D14" s="21"/>
      <c r="E14" s="47" t="str">
        <f t="shared" si="0"/>
        <v>必須</v>
      </c>
    </row>
    <row r="15" spans="1:9" ht="12.75" customHeight="1" x14ac:dyDescent="0.25">
      <c r="A15" s="160"/>
      <c r="B15" s="162"/>
      <c r="C15" s="90"/>
      <c r="D15" s="21"/>
    </row>
    <row r="16" spans="1:9" ht="12.75" customHeight="1" x14ac:dyDescent="0.25">
      <c r="A16" s="160"/>
      <c r="B16" s="162"/>
      <c r="C16" s="90"/>
      <c r="D16" s="21"/>
    </row>
    <row r="17" spans="1:6" ht="12.75" customHeight="1" x14ac:dyDescent="0.25">
      <c r="A17" s="160"/>
      <c r="B17" s="163"/>
      <c r="C17" s="91"/>
      <c r="D17" s="21"/>
    </row>
    <row r="18" spans="1:6" ht="21" customHeight="1" x14ac:dyDescent="0.25">
      <c r="A18" s="160"/>
      <c r="B18" s="4" t="s">
        <v>65</v>
      </c>
      <c r="C18" s="79"/>
      <c r="D18" s="21"/>
      <c r="E18" s="47" t="str">
        <f>IF(ISNUMBER(SEARCH("その他",CONCATENATE(C14,C15,C16,C17))),"必須","")</f>
        <v/>
      </c>
      <c r="F18" s="47"/>
    </row>
    <row r="19" spans="1:6" ht="189.95" customHeight="1" x14ac:dyDescent="0.25">
      <c r="A19" s="160"/>
      <c r="B19" s="8" t="s">
        <v>66</v>
      </c>
      <c r="C19" s="88"/>
      <c r="D19" s="44"/>
      <c r="E19" s="47" t="str">
        <f>IF(C19="","必須",LEN(CLEAN(C19))&amp;"文字")</f>
        <v>必須</v>
      </c>
    </row>
    <row r="20" spans="1:6" ht="189.95" customHeight="1" x14ac:dyDescent="0.25">
      <c r="A20" s="164" t="s">
        <v>67</v>
      </c>
      <c r="B20" s="165"/>
      <c r="C20" s="88"/>
      <c r="D20" s="37"/>
      <c r="E20" s="47" t="str">
        <f>IF(C20="","必須",LEN(CLEAN(C20))&amp;"文字")</f>
        <v>必須</v>
      </c>
    </row>
    <row r="21" spans="1:6" ht="5.25" customHeight="1" x14ac:dyDescent="0.25">
      <c r="A21" s="11"/>
      <c r="B21" s="17"/>
      <c r="C21" s="37"/>
      <c r="D21" s="37"/>
    </row>
    <row r="22" spans="1:6" ht="22.5" customHeight="1" x14ac:dyDescent="0.25">
      <c r="A22" s="20"/>
      <c r="B22" s="10"/>
      <c r="D22" s="9"/>
    </row>
    <row r="23" spans="1:6" ht="22.5" customHeight="1" x14ac:dyDescent="0.25">
      <c r="A23" s="18"/>
      <c r="B23" s="10"/>
      <c r="D23" s="9"/>
    </row>
    <row r="25" spans="1:6" ht="22.5" customHeight="1" x14ac:dyDescent="0.25">
      <c r="A25" s="19"/>
      <c r="B25" s="19"/>
      <c r="D25" s="9"/>
    </row>
    <row r="26" spans="1:6" ht="22.5" customHeight="1" x14ac:dyDescent="0.25">
      <c r="A26" s="19"/>
      <c r="B26" s="19"/>
      <c r="D26" s="9"/>
    </row>
    <row r="27" spans="1:6" ht="22.5" customHeight="1" x14ac:dyDescent="0.25">
      <c r="A27" s="9"/>
      <c r="B27" s="9"/>
      <c r="D27" s="9"/>
    </row>
    <row r="28" spans="1:6" ht="22.5" customHeight="1" x14ac:dyDescent="0.25">
      <c r="A28" s="9"/>
      <c r="B28" s="9"/>
      <c r="D28" s="9"/>
    </row>
    <row r="29" spans="1:6" ht="22.5" customHeight="1" x14ac:dyDescent="0.25">
      <c r="A29" s="9"/>
      <c r="B29" s="9"/>
      <c r="D29" s="9"/>
    </row>
    <row r="30" spans="1:6" ht="22.5" customHeight="1" x14ac:dyDescent="0.25">
      <c r="A30" s="9"/>
      <c r="B30" s="9"/>
      <c r="D30" s="9"/>
    </row>
    <row r="31" spans="1:6" ht="22.5" customHeight="1" x14ac:dyDescent="0.25">
      <c r="A31" s="9"/>
      <c r="B31" s="9"/>
      <c r="D31" s="9"/>
    </row>
    <row r="32" spans="1:6" ht="22.5" customHeight="1" x14ac:dyDescent="0.25">
      <c r="A32" s="9"/>
      <c r="B32" s="9"/>
      <c r="D32" s="9"/>
    </row>
    <row r="33" spans="1:4" ht="22.5" customHeight="1" x14ac:dyDescent="0.25">
      <c r="A33" s="9"/>
      <c r="B33" s="9"/>
      <c r="D33" s="9"/>
    </row>
    <row r="34" spans="1:4" ht="22.5" customHeight="1" x14ac:dyDescent="0.25">
      <c r="A34" s="9"/>
      <c r="B34" s="9"/>
      <c r="D34" s="9"/>
    </row>
    <row r="35" spans="1:4" ht="22.5" customHeight="1" x14ac:dyDescent="0.25">
      <c r="A35" s="9"/>
      <c r="B35" s="9"/>
      <c r="D35" s="9"/>
    </row>
    <row r="36" spans="1:4" ht="22.5" customHeight="1" x14ac:dyDescent="0.25">
      <c r="A36" s="9"/>
      <c r="B36" s="9"/>
      <c r="D36" s="9"/>
    </row>
    <row r="37" spans="1:4" ht="22.5" customHeight="1" x14ac:dyDescent="0.25">
      <c r="A37" s="9"/>
      <c r="B37" s="9"/>
      <c r="D37" s="9"/>
    </row>
    <row r="38" spans="1:4" ht="22.5" customHeight="1" x14ac:dyDescent="0.25">
      <c r="A38" s="9"/>
      <c r="B38" s="9"/>
      <c r="D38" s="9"/>
    </row>
    <row r="39" spans="1:4" ht="22.5" customHeight="1" x14ac:dyDescent="0.25">
      <c r="A39" s="9"/>
      <c r="B39" s="9"/>
      <c r="D39" s="9"/>
    </row>
    <row r="40" spans="1:4" ht="22.5" customHeight="1" x14ac:dyDescent="0.25">
      <c r="A40" s="9"/>
      <c r="B40" s="9"/>
      <c r="D40" s="9"/>
    </row>
    <row r="41" spans="1:4" ht="22.5" customHeight="1" x14ac:dyDescent="0.25">
      <c r="A41" s="9"/>
      <c r="B41" s="9"/>
      <c r="D41" s="9"/>
    </row>
    <row r="42" spans="1:4" ht="22.5" customHeight="1" x14ac:dyDescent="0.25">
      <c r="A42" s="9"/>
      <c r="B42" s="9"/>
      <c r="D42" s="9"/>
    </row>
    <row r="43" spans="1:4" ht="22.5" customHeight="1" x14ac:dyDescent="0.25">
      <c r="A43" s="9"/>
      <c r="B43" s="9"/>
      <c r="D43" s="9"/>
    </row>
    <row r="44" spans="1:4" ht="22.5" customHeight="1" x14ac:dyDescent="0.25">
      <c r="A44" s="9"/>
      <c r="B44" s="9"/>
      <c r="D44" s="9"/>
    </row>
    <row r="45" spans="1:4" ht="22.5" customHeight="1" x14ac:dyDescent="0.25">
      <c r="A45" s="9"/>
      <c r="B45" s="9"/>
      <c r="D45" s="9"/>
    </row>
    <row r="46" spans="1:4" ht="22.5" customHeight="1" x14ac:dyDescent="0.25">
      <c r="A46" s="9"/>
      <c r="B46" s="9"/>
      <c r="D46" s="9"/>
    </row>
    <row r="47" spans="1:4" ht="22.5" customHeight="1" x14ac:dyDescent="0.25">
      <c r="A47" s="9"/>
      <c r="B47" s="9"/>
      <c r="D47" s="9"/>
    </row>
    <row r="48" spans="1:4" ht="22.5" customHeight="1" x14ac:dyDescent="0.25">
      <c r="A48" s="9"/>
      <c r="B48" s="9"/>
      <c r="D48" s="9"/>
    </row>
    <row r="49" spans="1:4" ht="22.5" customHeight="1" x14ac:dyDescent="0.25">
      <c r="A49" s="9"/>
      <c r="B49" s="9"/>
      <c r="D49" s="9"/>
    </row>
    <row r="50" spans="1:4" ht="22.5" customHeight="1" x14ac:dyDescent="0.25">
      <c r="A50" s="9"/>
      <c r="B50" s="9"/>
      <c r="D50" s="9"/>
    </row>
    <row r="51" spans="1:4" ht="22.5" customHeight="1" x14ac:dyDescent="0.25">
      <c r="A51" s="9"/>
      <c r="B51" s="9"/>
      <c r="D51" s="9"/>
    </row>
    <row r="52" spans="1:4" ht="22.5" customHeight="1" x14ac:dyDescent="0.25">
      <c r="A52" s="9"/>
      <c r="B52" s="9"/>
      <c r="D52" s="9"/>
    </row>
    <row r="53" spans="1:4" ht="22.5" customHeight="1" x14ac:dyDescent="0.25">
      <c r="A53" s="9"/>
      <c r="B53" s="9"/>
      <c r="D53" s="9"/>
    </row>
    <row r="54" spans="1:4" ht="22.5" customHeight="1" x14ac:dyDescent="0.25">
      <c r="A54" s="9"/>
      <c r="B54" s="9"/>
      <c r="D54" s="9"/>
    </row>
    <row r="55" spans="1:4" ht="22.5" customHeight="1" x14ac:dyDescent="0.25">
      <c r="A55" s="9"/>
      <c r="B55" s="9"/>
      <c r="D55" s="9"/>
    </row>
    <row r="56" spans="1:4" ht="22.5" customHeight="1" x14ac:dyDescent="0.25">
      <c r="A56" s="9"/>
      <c r="B56" s="9"/>
      <c r="D56" s="9"/>
    </row>
    <row r="57" spans="1:4" ht="22.5" customHeight="1" x14ac:dyDescent="0.25">
      <c r="A57" s="9"/>
      <c r="B57" s="9"/>
      <c r="D57" s="9"/>
    </row>
    <row r="58" spans="1:4" ht="22.5" customHeight="1" x14ac:dyDescent="0.25">
      <c r="A58" s="9"/>
      <c r="B58" s="9"/>
      <c r="D58" s="9"/>
    </row>
    <row r="59" spans="1:4" ht="22.5" customHeight="1" x14ac:dyDescent="0.25">
      <c r="A59" s="9"/>
      <c r="B59" s="9"/>
      <c r="D59" s="9"/>
    </row>
    <row r="60" spans="1:4" ht="22.5" customHeight="1" x14ac:dyDescent="0.25">
      <c r="A60" s="9"/>
      <c r="B60" s="9"/>
      <c r="D60" s="9"/>
    </row>
    <row r="61" spans="1:4" ht="22.5" customHeight="1" x14ac:dyDescent="0.25">
      <c r="A61" s="9"/>
      <c r="B61" s="9"/>
      <c r="D61" s="9"/>
    </row>
    <row r="62" spans="1:4" ht="22.5" customHeight="1" x14ac:dyDescent="0.25">
      <c r="A62" s="9"/>
      <c r="B62" s="9"/>
      <c r="D62" s="9"/>
    </row>
    <row r="63" spans="1:4" ht="22.5" customHeight="1" x14ac:dyDescent="0.25">
      <c r="A63" s="9"/>
      <c r="B63" s="9"/>
      <c r="D63" s="9"/>
    </row>
    <row r="64" spans="1:4" ht="22.5" customHeight="1" x14ac:dyDescent="0.25">
      <c r="A64" s="9"/>
      <c r="B64" s="9"/>
      <c r="D64" s="9"/>
    </row>
    <row r="65" spans="1:4" ht="22.5" customHeight="1" x14ac:dyDescent="0.25">
      <c r="A65" s="9"/>
      <c r="B65" s="9"/>
      <c r="D65" s="9"/>
    </row>
    <row r="66" spans="1:4" ht="22.5" customHeight="1" x14ac:dyDescent="0.25">
      <c r="A66" s="9"/>
      <c r="B66" s="9"/>
      <c r="D66" s="9"/>
    </row>
    <row r="67" spans="1:4" ht="22.5" customHeight="1" x14ac:dyDescent="0.25">
      <c r="A67" s="9"/>
      <c r="B67" s="9"/>
      <c r="D67" s="9"/>
    </row>
    <row r="68" spans="1:4" ht="22.5" customHeight="1" x14ac:dyDescent="0.25">
      <c r="A68" s="9"/>
      <c r="B68" s="9"/>
      <c r="D68" s="9"/>
    </row>
    <row r="69" spans="1:4" ht="22.5" customHeight="1" x14ac:dyDescent="0.25">
      <c r="A69" s="9"/>
      <c r="B69" s="9"/>
      <c r="D69" s="9"/>
    </row>
    <row r="70" spans="1:4" ht="22.5" customHeight="1" x14ac:dyDescent="0.25">
      <c r="A70" s="9"/>
      <c r="B70" s="9"/>
      <c r="D70" s="9"/>
    </row>
    <row r="71" spans="1:4" ht="22.5" customHeight="1" x14ac:dyDescent="0.25">
      <c r="A71" s="9"/>
      <c r="B71" s="9"/>
      <c r="D71" s="9"/>
    </row>
    <row r="72" spans="1:4" ht="22.5" customHeight="1" x14ac:dyDescent="0.25">
      <c r="A72" s="9"/>
      <c r="B72" s="9"/>
      <c r="D72" s="9"/>
    </row>
    <row r="73" spans="1:4" ht="22.5" customHeight="1" x14ac:dyDescent="0.25">
      <c r="A73" s="9"/>
      <c r="B73" s="9"/>
      <c r="D73" s="9"/>
    </row>
    <row r="74" spans="1:4" ht="22.5" customHeight="1" x14ac:dyDescent="0.25">
      <c r="A74" s="9"/>
      <c r="B74" s="9"/>
      <c r="D74" s="9"/>
    </row>
    <row r="75" spans="1:4" ht="22.5" customHeight="1" x14ac:dyDescent="0.25">
      <c r="A75" s="9"/>
      <c r="B75" s="9"/>
      <c r="D75" s="9"/>
    </row>
    <row r="76" spans="1:4" ht="22.5" customHeight="1" x14ac:dyDescent="0.25">
      <c r="A76" s="9"/>
      <c r="B76" s="9"/>
      <c r="D76" s="9"/>
    </row>
    <row r="77" spans="1:4" ht="22.5" customHeight="1" x14ac:dyDescent="0.25">
      <c r="A77" s="9"/>
      <c r="B77" s="9"/>
      <c r="D77" s="9"/>
    </row>
    <row r="78" spans="1:4" ht="22.5" customHeight="1" x14ac:dyDescent="0.25">
      <c r="A78" s="9"/>
      <c r="B78" s="9"/>
      <c r="D78" s="9"/>
    </row>
    <row r="79" spans="1:4" ht="22.5" customHeight="1" x14ac:dyDescent="0.25">
      <c r="A79" s="9"/>
      <c r="B79" s="9"/>
      <c r="D79" s="9"/>
    </row>
    <row r="80" spans="1:4" ht="22.5" customHeight="1" x14ac:dyDescent="0.25">
      <c r="A80" s="9"/>
      <c r="B80" s="9"/>
      <c r="D80" s="9"/>
    </row>
    <row r="81" spans="1:4" ht="22.5" customHeight="1" x14ac:dyDescent="0.25">
      <c r="A81" s="9"/>
      <c r="B81" s="9"/>
      <c r="D81" s="9"/>
    </row>
    <row r="82" spans="1:4" ht="22.5" customHeight="1" x14ac:dyDescent="0.25">
      <c r="A82" s="9"/>
      <c r="B82" s="9"/>
      <c r="D82" s="9"/>
    </row>
    <row r="83" spans="1:4" ht="22.5" customHeight="1" x14ac:dyDescent="0.25">
      <c r="A83" s="9"/>
      <c r="B83" s="9"/>
      <c r="D83" s="9"/>
    </row>
    <row r="84" spans="1:4" ht="22.5" customHeight="1" x14ac:dyDescent="0.25">
      <c r="A84" s="9"/>
      <c r="B84" s="9"/>
      <c r="D84" s="9"/>
    </row>
    <row r="85" spans="1:4" ht="22.5" customHeight="1" x14ac:dyDescent="0.25">
      <c r="A85" s="9"/>
      <c r="B85" s="9"/>
      <c r="D85" s="9"/>
    </row>
    <row r="86" spans="1:4" ht="22.5" customHeight="1" x14ac:dyDescent="0.25">
      <c r="A86" s="9"/>
      <c r="B86" s="9"/>
      <c r="D86" s="9"/>
    </row>
    <row r="87" spans="1:4" ht="22.5" customHeight="1" x14ac:dyDescent="0.25">
      <c r="A87" s="9"/>
      <c r="B87" s="9"/>
      <c r="D87" s="9"/>
    </row>
    <row r="88" spans="1:4" ht="22.5" customHeight="1" x14ac:dyDescent="0.25">
      <c r="A88" s="9"/>
      <c r="B88" s="9"/>
      <c r="D88" s="9"/>
    </row>
    <row r="89" spans="1:4" ht="22.5" customHeight="1" x14ac:dyDescent="0.25">
      <c r="A89" s="9"/>
      <c r="B89" s="9"/>
      <c r="D89" s="9"/>
    </row>
    <row r="90" spans="1:4" ht="22.5" customHeight="1" x14ac:dyDescent="0.25">
      <c r="A90" s="9"/>
      <c r="B90" s="9"/>
      <c r="D90" s="9"/>
    </row>
    <row r="91" spans="1:4" ht="22.5" customHeight="1" x14ac:dyDescent="0.25">
      <c r="A91" s="9"/>
      <c r="B91" s="9"/>
      <c r="D91" s="9"/>
    </row>
    <row r="92" spans="1:4" ht="22.5" customHeight="1" x14ac:dyDescent="0.25">
      <c r="A92" s="9"/>
      <c r="B92" s="9"/>
      <c r="D92" s="9"/>
    </row>
    <row r="93" spans="1:4" ht="22.5" customHeight="1" x14ac:dyDescent="0.25">
      <c r="A93" s="9"/>
      <c r="B93" s="9"/>
      <c r="D93" s="9"/>
    </row>
    <row r="94" spans="1:4" ht="22.5" customHeight="1" x14ac:dyDescent="0.25">
      <c r="A94" s="9"/>
      <c r="B94" s="9"/>
      <c r="D94" s="9"/>
    </row>
    <row r="95" spans="1:4" ht="22.5" customHeight="1" x14ac:dyDescent="0.25">
      <c r="A95" s="9"/>
      <c r="B95" s="9"/>
      <c r="D95" s="9"/>
    </row>
    <row r="96" spans="1:4" ht="22.5" customHeight="1" x14ac:dyDescent="0.25">
      <c r="A96" s="9"/>
      <c r="B96" s="9"/>
      <c r="D96" s="9"/>
    </row>
    <row r="97" spans="1:4" ht="22.5" customHeight="1" x14ac:dyDescent="0.25">
      <c r="A97" s="9"/>
      <c r="B97" s="9"/>
      <c r="D97" s="9"/>
    </row>
    <row r="98" spans="1:4" ht="22.5" customHeight="1" x14ac:dyDescent="0.25">
      <c r="A98" s="9"/>
      <c r="B98" s="9"/>
      <c r="D98" s="9"/>
    </row>
    <row r="99" spans="1:4" ht="22.5" customHeight="1" x14ac:dyDescent="0.25">
      <c r="A99" s="9"/>
      <c r="B99" s="9"/>
      <c r="D99" s="9"/>
    </row>
    <row r="100" spans="1:4" ht="22.5" customHeight="1" x14ac:dyDescent="0.25">
      <c r="A100" s="9"/>
      <c r="B100" s="9"/>
      <c r="D100" s="9"/>
    </row>
    <row r="101" spans="1:4" ht="22.5" customHeight="1" x14ac:dyDescent="0.25">
      <c r="A101" s="9"/>
      <c r="B101" s="9"/>
      <c r="D101" s="9"/>
    </row>
    <row r="102" spans="1:4" ht="22.5" customHeight="1" x14ac:dyDescent="0.25">
      <c r="A102" s="9"/>
      <c r="B102" s="9"/>
      <c r="D102" s="9"/>
    </row>
    <row r="103" spans="1:4" ht="22.5" customHeight="1" x14ac:dyDescent="0.25">
      <c r="A103" s="9"/>
      <c r="B103" s="9"/>
      <c r="D103" s="9"/>
    </row>
    <row r="104" spans="1:4" ht="22.5" customHeight="1" x14ac:dyDescent="0.25">
      <c r="A104" s="9"/>
      <c r="B104" s="9"/>
      <c r="D104" s="9"/>
    </row>
    <row r="105" spans="1:4" ht="22.5" customHeight="1" x14ac:dyDescent="0.25">
      <c r="A105" s="9"/>
      <c r="B105" s="9"/>
      <c r="D105" s="9"/>
    </row>
    <row r="106" spans="1:4" ht="22.5" customHeight="1" x14ac:dyDescent="0.25">
      <c r="A106" s="9"/>
      <c r="B106" s="9"/>
      <c r="D106" s="9"/>
    </row>
    <row r="107" spans="1:4" ht="22.5" customHeight="1" x14ac:dyDescent="0.25">
      <c r="A107" s="9"/>
      <c r="B107" s="9"/>
      <c r="D107" s="9"/>
    </row>
    <row r="108" spans="1:4" ht="22.5" customHeight="1" x14ac:dyDescent="0.25">
      <c r="A108" s="9"/>
      <c r="B108" s="9"/>
      <c r="D108" s="9"/>
    </row>
    <row r="109" spans="1:4" ht="22.5" customHeight="1" x14ac:dyDescent="0.25">
      <c r="A109" s="9"/>
      <c r="B109" s="9"/>
      <c r="D109" s="9"/>
    </row>
    <row r="110" spans="1:4" ht="22.5" customHeight="1" x14ac:dyDescent="0.25">
      <c r="A110" s="9"/>
      <c r="B110" s="9"/>
      <c r="D110" s="9"/>
    </row>
    <row r="111" spans="1:4" ht="22.5" customHeight="1" x14ac:dyDescent="0.25">
      <c r="A111" s="9"/>
      <c r="B111" s="9"/>
      <c r="D111" s="9"/>
    </row>
    <row r="112" spans="1:4" ht="22.5" customHeight="1" x14ac:dyDescent="0.25">
      <c r="A112" s="9"/>
      <c r="B112" s="9"/>
      <c r="D112" s="9"/>
    </row>
    <row r="113" spans="1:4" ht="22.5" customHeight="1" x14ac:dyDescent="0.25">
      <c r="A113" s="9"/>
      <c r="B113" s="9"/>
      <c r="D113" s="9"/>
    </row>
    <row r="114" spans="1:4" ht="22.5" customHeight="1" x14ac:dyDescent="0.25">
      <c r="A114" s="9"/>
      <c r="B114" s="9"/>
      <c r="D114" s="9"/>
    </row>
    <row r="115" spans="1:4" ht="22.5" customHeight="1" x14ac:dyDescent="0.25">
      <c r="A115" s="9"/>
      <c r="B115" s="9"/>
      <c r="D115" s="9"/>
    </row>
    <row r="116" spans="1:4" ht="22.5" customHeight="1" x14ac:dyDescent="0.25">
      <c r="A116" s="9"/>
      <c r="B116" s="9"/>
      <c r="D116" s="9"/>
    </row>
    <row r="117" spans="1:4" ht="22.5" customHeight="1" x14ac:dyDescent="0.25">
      <c r="A117" s="9"/>
      <c r="B117" s="9"/>
      <c r="D117" s="9"/>
    </row>
    <row r="118" spans="1:4" ht="22.5" customHeight="1" x14ac:dyDescent="0.25">
      <c r="A118" s="9"/>
      <c r="B118" s="9"/>
      <c r="D118" s="9"/>
    </row>
    <row r="119" spans="1:4" ht="22.5" customHeight="1" x14ac:dyDescent="0.25">
      <c r="A119" s="9"/>
      <c r="B119" s="9"/>
      <c r="D119" s="9"/>
    </row>
    <row r="120" spans="1:4" ht="22.5" customHeight="1" x14ac:dyDescent="0.25">
      <c r="A120" s="9"/>
      <c r="B120" s="9"/>
      <c r="D120" s="9"/>
    </row>
    <row r="121" spans="1:4" ht="22.5" customHeight="1" x14ac:dyDescent="0.25">
      <c r="A121" s="9"/>
      <c r="B121" s="9"/>
      <c r="D121" s="9"/>
    </row>
    <row r="122" spans="1:4" ht="22.5" customHeight="1" x14ac:dyDescent="0.25">
      <c r="A122" s="9"/>
      <c r="B122" s="9"/>
      <c r="D122" s="9"/>
    </row>
    <row r="123" spans="1:4" ht="22.5" customHeight="1" x14ac:dyDescent="0.25">
      <c r="A123" s="9"/>
      <c r="B123" s="9"/>
      <c r="D123" s="9"/>
    </row>
    <row r="124" spans="1:4" ht="22.5" customHeight="1" x14ac:dyDescent="0.25">
      <c r="A124" s="9"/>
      <c r="B124" s="9"/>
      <c r="D124" s="9"/>
    </row>
    <row r="125" spans="1:4" ht="22.5" customHeight="1" x14ac:dyDescent="0.25">
      <c r="A125" s="9"/>
      <c r="B125" s="9"/>
      <c r="D125" s="9"/>
    </row>
    <row r="126" spans="1:4" ht="22.5" customHeight="1" x14ac:dyDescent="0.25">
      <c r="A126" s="9"/>
      <c r="B126" s="9"/>
      <c r="D126" s="9"/>
    </row>
    <row r="127" spans="1:4" ht="22.5" customHeight="1" x14ac:dyDescent="0.25">
      <c r="A127" s="9"/>
      <c r="B127" s="9"/>
      <c r="D127" s="9"/>
    </row>
    <row r="128" spans="1:4" ht="22.5" customHeight="1" x14ac:dyDescent="0.25">
      <c r="A128" s="9"/>
      <c r="B128" s="9"/>
      <c r="D128" s="9"/>
    </row>
    <row r="129" spans="1:4" ht="22.5" customHeight="1" x14ac:dyDescent="0.25">
      <c r="A129" s="9"/>
      <c r="B129" s="9"/>
      <c r="D129" s="9"/>
    </row>
    <row r="130" spans="1:4" ht="22.5" customHeight="1" x14ac:dyDescent="0.25">
      <c r="A130" s="9"/>
      <c r="B130" s="9"/>
      <c r="D130" s="9"/>
    </row>
    <row r="131" spans="1:4" ht="22.5" customHeight="1" x14ac:dyDescent="0.25">
      <c r="A131" s="9"/>
      <c r="B131" s="9"/>
      <c r="D131" s="9"/>
    </row>
    <row r="132" spans="1:4" ht="22.5" customHeight="1" x14ac:dyDescent="0.25">
      <c r="A132" s="9"/>
      <c r="B132" s="9"/>
      <c r="D132" s="9"/>
    </row>
    <row r="133" spans="1:4" ht="22.5" customHeight="1" x14ac:dyDescent="0.25">
      <c r="A133" s="9"/>
      <c r="B133" s="9"/>
      <c r="D133" s="9"/>
    </row>
    <row r="134" spans="1:4" ht="22.5" customHeight="1" x14ac:dyDescent="0.25">
      <c r="A134" s="9"/>
      <c r="B134" s="9"/>
      <c r="D134" s="9"/>
    </row>
    <row r="135" spans="1:4" ht="22.5" customHeight="1" x14ac:dyDescent="0.25">
      <c r="A135" s="9"/>
      <c r="B135" s="9"/>
      <c r="D135" s="9"/>
    </row>
    <row r="136" spans="1:4" ht="22.5" customHeight="1" x14ac:dyDescent="0.25">
      <c r="A136" s="9"/>
      <c r="B136" s="9"/>
      <c r="D136" s="9"/>
    </row>
    <row r="137" spans="1:4" ht="22.5" customHeight="1" x14ac:dyDescent="0.25">
      <c r="A137" s="9"/>
      <c r="B137" s="9"/>
      <c r="D137" s="9"/>
    </row>
    <row r="138" spans="1:4" ht="22.5" customHeight="1" x14ac:dyDescent="0.25">
      <c r="A138" s="9"/>
      <c r="B138" s="9"/>
      <c r="D138" s="9"/>
    </row>
    <row r="139" spans="1:4" ht="22.5" customHeight="1" x14ac:dyDescent="0.25">
      <c r="A139" s="9"/>
      <c r="B139" s="9"/>
      <c r="D139" s="9"/>
    </row>
    <row r="140" spans="1:4" ht="22.5" customHeight="1" x14ac:dyDescent="0.25">
      <c r="A140" s="9"/>
      <c r="B140" s="9"/>
      <c r="D140" s="9"/>
    </row>
    <row r="141" spans="1:4" ht="22.5" customHeight="1" x14ac:dyDescent="0.25">
      <c r="A141" s="9"/>
      <c r="B141" s="9"/>
      <c r="D141" s="9"/>
    </row>
    <row r="142" spans="1:4" ht="22.5" customHeight="1" x14ac:dyDescent="0.25">
      <c r="A142" s="9"/>
      <c r="B142" s="9"/>
      <c r="D142" s="9"/>
    </row>
    <row r="143" spans="1:4" ht="22.5" customHeight="1" x14ac:dyDescent="0.25">
      <c r="A143" s="9"/>
      <c r="B143" s="9"/>
      <c r="D143" s="9"/>
    </row>
    <row r="144" spans="1:4" ht="22.5" customHeight="1" x14ac:dyDescent="0.25">
      <c r="A144" s="9"/>
      <c r="B144" s="9"/>
      <c r="D144" s="9"/>
    </row>
    <row r="145" spans="1:4" ht="22.5" customHeight="1" x14ac:dyDescent="0.25">
      <c r="A145" s="9"/>
      <c r="B145" s="9"/>
      <c r="D145" s="9"/>
    </row>
    <row r="146" spans="1:4" ht="22.5" customHeight="1" x14ac:dyDescent="0.25">
      <c r="A146" s="9"/>
      <c r="B146" s="9"/>
      <c r="D146" s="9"/>
    </row>
    <row r="147" spans="1:4" ht="22.5" customHeight="1" x14ac:dyDescent="0.25">
      <c r="A147" s="9"/>
      <c r="B147" s="9"/>
      <c r="D147" s="9"/>
    </row>
    <row r="148" spans="1:4" ht="22.5" customHeight="1" x14ac:dyDescent="0.25">
      <c r="A148" s="9"/>
      <c r="B148" s="9"/>
      <c r="D148" s="9"/>
    </row>
    <row r="149" spans="1:4" ht="22.5" customHeight="1" x14ac:dyDescent="0.25">
      <c r="A149" s="9"/>
      <c r="B149" s="9"/>
      <c r="D149" s="9"/>
    </row>
    <row r="150" spans="1:4" ht="22.5" customHeight="1" x14ac:dyDescent="0.25">
      <c r="A150" s="9"/>
      <c r="B150" s="9"/>
      <c r="D150" s="9"/>
    </row>
    <row r="151" spans="1:4" ht="22.5" customHeight="1" x14ac:dyDescent="0.25">
      <c r="A151" s="9"/>
      <c r="B151" s="9"/>
      <c r="D151" s="9"/>
    </row>
    <row r="152" spans="1:4" ht="22.5" customHeight="1" x14ac:dyDescent="0.25">
      <c r="A152" s="9"/>
      <c r="B152" s="9"/>
      <c r="D152" s="9"/>
    </row>
    <row r="153" spans="1:4" ht="22.5" customHeight="1" x14ac:dyDescent="0.25">
      <c r="A153" s="9"/>
      <c r="B153" s="9"/>
      <c r="D153" s="9"/>
    </row>
    <row r="154" spans="1:4" ht="22.5" customHeight="1" x14ac:dyDescent="0.25">
      <c r="A154" s="9"/>
      <c r="B154" s="9"/>
      <c r="D154" s="9"/>
    </row>
    <row r="155" spans="1:4" ht="22.5" customHeight="1" x14ac:dyDescent="0.25">
      <c r="A155" s="9"/>
      <c r="B155" s="9"/>
      <c r="D155" s="9"/>
    </row>
    <row r="156" spans="1:4" ht="22.5" customHeight="1" x14ac:dyDescent="0.25">
      <c r="A156" s="9"/>
      <c r="B156" s="9"/>
      <c r="D156" s="9"/>
    </row>
    <row r="157" spans="1:4" ht="22.5" customHeight="1" x14ac:dyDescent="0.25">
      <c r="A157" s="9"/>
      <c r="B157" s="9"/>
      <c r="D157" s="9"/>
    </row>
    <row r="158" spans="1:4" ht="22.5" customHeight="1" x14ac:dyDescent="0.25">
      <c r="A158" s="9"/>
      <c r="B158" s="9"/>
      <c r="D158" s="9"/>
    </row>
    <row r="159" spans="1:4" ht="22.5" customHeight="1" x14ac:dyDescent="0.25">
      <c r="A159" s="9"/>
      <c r="B159" s="9"/>
      <c r="D159" s="9"/>
    </row>
    <row r="160" spans="1:4" ht="22.5" customHeight="1" x14ac:dyDescent="0.25">
      <c r="A160" s="9"/>
      <c r="B160" s="9"/>
      <c r="D160" s="9"/>
    </row>
    <row r="161" spans="1:4" ht="22.5" customHeight="1" x14ac:dyDescent="0.25">
      <c r="A161" s="9"/>
      <c r="B161" s="9"/>
      <c r="D161" s="9"/>
    </row>
    <row r="162" spans="1:4" ht="22.5" customHeight="1" x14ac:dyDescent="0.25">
      <c r="A162" s="9"/>
      <c r="B162" s="9"/>
      <c r="D162" s="9"/>
    </row>
    <row r="163" spans="1:4" ht="22.5" customHeight="1" x14ac:dyDescent="0.25">
      <c r="A163" s="9"/>
      <c r="B163" s="9"/>
      <c r="D163" s="9"/>
    </row>
    <row r="164" spans="1:4" ht="22.5" customHeight="1" x14ac:dyDescent="0.25">
      <c r="A164" s="9"/>
      <c r="B164" s="9"/>
      <c r="D164" s="9"/>
    </row>
    <row r="165" spans="1:4" ht="22.5" customHeight="1" x14ac:dyDescent="0.25">
      <c r="A165" s="9"/>
      <c r="B165" s="9"/>
      <c r="D165" s="9"/>
    </row>
    <row r="166" spans="1:4" ht="22.5" customHeight="1" x14ac:dyDescent="0.25">
      <c r="A166" s="9"/>
      <c r="B166" s="9"/>
      <c r="D166" s="9"/>
    </row>
    <row r="167" spans="1:4" ht="22.5" customHeight="1" x14ac:dyDescent="0.25">
      <c r="A167" s="9"/>
      <c r="B167" s="9"/>
      <c r="D167" s="9"/>
    </row>
    <row r="168" spans="1:4" ht="22.5" customHeight="1" x14ac:dyDescent="0.25">
      <c r="A168" s="9"/>
      <c r="B168" s="9"/>
      <c r="D168" s="9"/>
    </row>
    <row r="169" spans="1:4" ht="22.5" customHeight="1" x14ac:dyDescent="0.25">
      <c r="A169" s="9"/>
      <c r="B169" s="9"/>
      <c r="D169" s="9"/>
    </row>
    <row r="170" spans="1:4" ht="22.5" customHeight="1" x14ac:dyDescent="0.25">
      <c r="A170" s="9"/>
      <c r="B170" s="9"/>
      <c r="D170" s="9"/>
    </row>
    <row r="171" spans="1:4" ht="22.5" customHeight="1" x14ac:dyDescent="0.25">
      <c r="A171" s="9"/>
      <c r="B171" s="9"/>
      <c r="D171" s="9"/>
    </row>
    <row r="172" spans="1:4" ht="22.5" customHeight="1" x14ac:dyDescent="0.25">
      <c r="A172" s="9"/>
      <c r="B172" s="9"/>
      <c r="D172" s="9"/>
    </row>
    <row r="173" spans="1:4" ht="22.5" customHeight="1" x14ac:dyDescent="0.25">
      <c r="A173" s="9"/>
      <c r="B173" s="9"/>
      <c r="D173" s="9"/>
    </row>
    <row r="174" spans="1:4" ht="22.5" customHeight="1" x14ac:dyDescent="0.25">
      <c r="A174" s="9"/>
      <c r="B174" s="9"/>
      <c r="D174" s="9"/>
    </row>
    <row r="175" spans="1:4" ht="22.5" customHeight="1" x14ac:dyDescent="0.25">
      <c r="A175" s="9"/>
      <c r="B175" s="9"/>
      <c r="D175" s="9"/>
    </row>
    <row r="176" spans="1:4" ht="22.5" customHeight="1" x14ac:dyDescent="0.25">
      <c r="A176" s="9"/>
      <c r="B176" s="9"/>
      <c r="D176" s="9"/>
    </row>
    <row r="177" spans="1:4" ht="22.5" customHeight="1" x14ac:dyDescent="0.25">
      <c r="A177" s="9"/>
      <c r="B177" s="9"/>
      <c r="D177" s="9"/>
    </row>
    <row r="178" spans="1:4" ht="22.5" customHeight="1" x14ac:dyDescent="0.25">
      <c r="A178" s="9"/>
      <c r="B178" s="9"/>
      <c r="D178" s="9"/>
    </row>
    <row r="179" spans="1:4" ht="22.5" customHeight="1" x14ac:dyDescent="0.25">
      <c r="A179" s="9"/>
      <c r="B179" s="9"/>
      <c r="D179" s="9"/>
    </row>
    <row r="180" spans="1:4" ht="22.5" customHeight="1" x14ac:dyDescent="0.25">
      <c r="A180" s="9"/>
      <c r="B180" s="9"/>
      <c r="D180" s="9"/>
    </row>
    <row r="181" spans="1:4" ht="22.5" customHeight="1" x14ac:dyDescent="0.25">
      <c r="A181" s="9"/>
      <c r="B181" s="9"/>
      <c r="D181" s="9"/>
    </row>
    <row r="182" spans="1:4" ht="22.5" customHeight="1" x14ac:dyDescent="0.25">
      <c r="A182" s="9"/>
      <c r="B182" s="9"/>
      <c r="D182" s="9"/>
    </row>
    <row r="183" spans="1:4" ht="22.5" customHeight="1" x14ac:dyDescent="0.25">
      <c r="A183" s="9"/>
      <c r="B183" s="9"/>
      <c r="D183" s="9"/>
    </row>
    <row r="184" spans="1:4" ht="22.5" customHeight="1" x14ac:dyDescent="0.25">
      <c r="A184" s="9"/>
      <c r="B184" s="9"/>
      <c r="D184" s="9"/>
    </row>
    <row r="185" spans="1:4" ht="22.5" customHeight="1" x14ac:dyDescent="0.25">
      <c r="A185" s="9"/>
      <c r="B185" s="9"/>
      <c r="D185" s="9"/>
    </row>
    <row r="186" spans="1:4" ht="22.5" customHeight="1" x14ac:dyDescent="0.25">
      <c r="A186" s="9"/>
      <c r="B186" s="9"/>
      <c r="D186" s="9"/>
    </row>
    <row r="187" spans="1:4" ht="22.5" customHeight="1" x14ac:dyDescent="0.25">
      <c r="A187" s="9"/>
      <c r="B187" s="9"/>
      <c r="D187" s="9"/>
    </row>
    <row r="188" spans="1:4" ht="22.5" customHeight="1" x14ac:dyDescent="0.25">
      <c r="A188" s="9"/>
      <c r="B188" s="9"/>
      <c r="D188" s="9"/>
    </row>
    <row r="189" spans="1:4" ht="22.5" customHeight="1" x14ac:dyDescent="0.25">
      <c r="A189" s="9"/>
      <c r="B189" s="9"/>
      <c r="D189" s="9"/>
    </row>
    <row r="190" spans="1:4" ht="22.5" customHeight="1" x14ac:dyDescent="0.25">
      <c r="A190" s="9"/>
      <c r="B190" s="9"/>
      <c r="D190" s="9"/>
    </row>
    <row r="191" spans="1:4" ht="22.5" customHeight="1" x14ac:dyDescent="0.25">
      <c r="A191" s="9"/>
      <c r="B191" s="9"/>
      <c r="D191" s="9"/>
    </row>
    <row r="192" spans="1:4" ht="22.5" customHeight="1" x14ac:dyDescent="0.25">
      <c r="A192" s="9"/>
      <c r="B192" s="9"/>
      <c r="D192" s="9"/>
    </row>
    <row r="193" spans="1:4" ht="22.5" customHeight="1" x14ac:dyDescent="0.25">
      <c r="A193" s="9"/>
      <c r="B193" s="9"/>
      <c r="D193" s="9"/>
    </row>
    <row r="194" spans="1:4" ht="22.5" customHeight="1" x14ac:dyDescent="0.25">
      <c r="A194" s="9"/>
      <c r="B194" s="9"/>
      <c r="D194" s="9"/>
    </row>
    <row r="195" spans="1:4" ht="22.5" customHeight="1" x14ac:dyDescent="0.25">
      <c r="A195" s="9"/>
      <c r="B195" s="9"/>
      <c r="D195" s="9"/>
    </row>
    <row r="196" spans="1:4" ht="22.5" customHeight="1" x14ac:dyDescent="0.25">
      <c r="A196" s="9"/>
      <c r="B196" s="9"/>
      <c r="D196" s="9"/>
    </row>
    <row r="197" spans="1:4" ht="22.5" customHeight="1" x14ac:dyDescent="0.25">
      <c r="A197" s="9"/>
      <c r="B197" s="9"/>
      <c r="D197" s="9"/>
    </row>
    <row r="198" spans="1:4" ht="22.5" customHeight="1" x14ac:dyDescent="0.25">
      <c r="A198" s="9"/>
      <c r="B198" s="9"/>
      <c r="D198" s="9"/>
    </row>
    <row r="199" spans="1:4" ht="22.5" customHeight="1" x14ac:dyDescent="0.25">
      <c r="A199" s="9"/>
      <c r="B199" s="9"/>
      <c r="D199" s="9"/>
    </row>
    <row r="200" spans="1:4" ht="22.5" customHeight="1" x14ac:dyDescent="0.25">
      <c r="A200" s="9"/>
      <c r="B200" s="9"/>
      <c r="D200" s="9"/>
    </row>
    <row r="201" spans="1:4" ht="22.5" customHeight="1" x14ac:dyDescent="0.25">
      <c r="A201" s="9"/>
      <c r="B201" s="9"/>
      <c r="D201" s="9"/>
    </row>
    <row r="202" spans="1:4" ht="22.5" customHeight="1" x14ac:dyDescent="0.25">
      <c r="A202" s="9"/>
      <c r="B202" s="9"/>
      <c r="D202" s="9"/>
    </row>
    <row r="203" spans="1:4" ht="22.5" customHeight="1" x14ac:dyDescent="0.25">
      <c r="A203" s="9"/>
      <c r="B203" s="9"/>
      <c r="D203" s="9"/>
    </row>
    <row r="204" spans="1:4" ht="22.5" customHeight="1" x14ac:dyDescent="0.25">
      <c r="A204" s="9"/>
      <c r="B204" s="9"/>
      <c r="D204" s="9"/>
    </row>
    <row r="205" spans="1:4" ht="22.5" customHeight="1" x14ac:dyDescent="0.25">
      <c r="A205" s="9"/>
      <c r="B205" s="9"/>
      <c r="D205" s="9"/>
    </row>
    <row r="206" spans="1:4" ht="22.5" customHeight="1" x14ac:dyDescent="0.25">
      <c r="A206" s="9"/>
      <c r="B206" s="9"/>
      <c r="D206" s="9"/>
    </row>
    <row r="207" spans="1:4" ht="22.5" customHeight="1" x14ac:dyDescent="0.25">
      <c r="A207" s="9"/>
      <c r="B207" s="9"/>
      <c r="D207" s="9"/>
    </row>
    <row r="208" spans="1:4" ht="22.5" customHeight="1" x14ac:dyDescent="0.25">
      <c r="A208" s="9"/>
      <c r="B208" s="9"/>
      <c r="D208" s="9"/>
    </row>
    <row r="209" spans="1:4" ht="22.5" customHeight="1" x14ac:dyDescent="0.25">
      <c r="A209" s="9"/>
      <c r="B209" s="9"/>
      <c r="D209" s="9"/>
    </row>
    <row r="210" spans="1:4" ht="22.5" customHeight="1" x14ac:dyDescent="0.25">
      <c r="A210" s="9"/>
      <c r="B210" s="9"/>
      <c r="D210" s="9"/>
    </row>
    <row r="211" spans="1:4" ht="22.5" customHeight="1" x14ac:dyDescent="0.25">
      <c r="A211" s="9"/>
      <c r="B211" s="9"/>
      <c r="D211" s="9"/>
    </row>
    <row r="212" spans="1:4" ht="22.5" customHeight="1" x14ac:dyDescent="0.25">
      <c r="A212" s="9"/>
      <c r="B212" s="9"/>
      <c r="D212" s="9"/>
    </row>
    <row r="213" spans="1:4" ht="22.5" customHeight="1" x14ac:dyDescent="0.25">
      <c r="A213" s="9"/>
      <c r="B213" s="9"/>
      <c r="D213" s="9"/>
    </row>
    <row r="214" spans="1:4" ht="22.5" customHeight="1" x14ac:dyDescent="0.25">
      <c r="A214" s="9"/>
      <c r="B214" s="9"/>
      <c r="D214" s="9"/>
    </row>
    <row r="215" spans="1:4" ht="22.5" customHeight="1" x14ac:dyDescent="0.25">
      <c r="A215" s="9"/>
      <c r="B215" s="9"/>
      <c r="D215" s="9"/>
    </row>
    <row r="216" spans="1:4" ht="22.5" customHeight="1" x14ac:dyDescent="0.25">
      <c r="A216" s="9"/>
      <c r="B216" s="9"/>
      <c r="D216" s="9"/>
    </row>
    <row r="217" spans="1:4" ht="22.5" customHeight="1" x14ac:dyDescent="0.25">
      <c r="A217" s="9"/>
      <c r="B217" s="9"/>
      <c r="D217" s="9"/>
    </row>
    <row r="218" spans="1:4" ht="22.5" customHeight="1" x14ac:dyDescent="0.25">
      <c r="A218" s="9"/>
      <c r="B218" s="9"/>
      <c r="D218" s="9"/>
    </row>
    <row r="219" spans="1:4" ht="22.5" customHeight="1" x14ac:dyDescent="0.25">
      <c r="A219" s="9"/>
      <c r="B219" s="9"/>
      <c r="D219" s="9"/>
    </row>
    <row r="220" spans="1:4" ht="22.5" customHeight="1" x14ac:dyDescent="0.25">
      <c r="A220" s="9"/>
      <c r="B220" s="9"/>
      <c r="D220" s="9"/>
    </row>
    <row r="221" spans="1:4" ht="22.5" customHeight="1" x14ac:dyDescent="0.25">
      <c r="A221" s="9"/>
      <c r="B221" s="9"/>
      <c r="D221" s="9"/>
    </row>
    <row r="222" spans="1:4" ht="22.5" customHeight="1" x14ac:dyDescent="0.25">
      <c r="A222" s="9"/>
      <c r="B222" s="9"/>
      <c r="D222" s="9"/>
    </row>
    <row r="223" spans="1:4" ht="22.5" customHeight="1" x14ac:dyDescent="0.25">
      <c r="A223" s="9"/>
      <c r="B223" s="9"/>
      <c r="D223" s="9"/>
    </row>
    <row r="224" spans="1:4" ht="22.5" customHeight="1" x14ac:dyDescent="0.25">
      <c r="A224" s="9"/>
      <c r="B224" s="9"/>
      <c r="D224" s="9"/>
    </row>
    <row r="225" spans="1:4" ht="22.5" customHeight="1" x14ac:dyDescent="0.25">
      <c r="A225" s="9"/>
      <c r="B225" s="9"/>
      <c r="D225" s="9"/>
    </row>
    <row r="226" spans="1:4" ht="22.5" customHeight="1" x14ac:dyDescent="0.25">
      <c r="A226" s="9"/>
      <c r="B226" s="9"/>
      <c r="D226" s="9"/>
    </row>
    <row r="227" spans="1:4" ht="22.5" customHeight="1" x14ac:dyDescent="0.25">
      <c r="A227" s="9"/>
      <c r="B227" s="9"/>
      <c r="D227" s="9"/>
    </row>
    <row r="228" spans="1:4" ht="22.5" customHeight="1" x14ac:dyDescent="0.25">
      <c r="A228" s="9"/>
      <c r="B228" s="9"/>
      <c r="D228" s="9"/>
    </row>
    <row r="229" spans="1:4" ht="22.5" customHeight="1" x14ac:dyDescent="0.25">
      <c r="A229" s="9"/>
      <c r="B229" s="9"/>
      <c r="D229" s="9"/>
    </row>
    <row r="230" spans="1:4" ht="22.5" customHeight="1" x14ac:dyDescent="0.25">
      <c r="A230" s="9"/>
      <c r="B230" s="9"/>
      <c r="D230" s="9"/>
    </row>
    <row r="231" spans="1:4" ht="22.5" customHeight="1" x14ac:dyDescent="0.25">
      <c r="A231" s="9"/>
      <c r="B231" s="9"/>
      <c r="D231" s="9"/>
    </row>
    <row r="232" spans="1:4" ht="22.5" customHeight="1" x14ac:dyDescent="0.25">
      <c r="A232" s="9"/>
      <c r="B232" s="9"/>
      <c r="D232" s="9"/>
    </row>
    <row r="233" spans="1:4" ht="22.5" customHeight="1" x14ac:dyDescent="0.25">
      <c r="A233" s="9"/>
      <c r="B233" s="9"/>
      <c r="D233" s="9"/>
    </row>
    <row r="234" spans="1:4" ht="22.5" customHeight="1" x14ac:dyDescent="0.25">
      <c r="A234" s="9"/>
      <c r="B234" s="9"/>
      <c r="D234" s="9"/>
    </row>
    <row r="235" spans="1:4" ht="22.5" customHeight="1" x14ac:dyDescent="0.25">
      <c r="A235" s="9"/>
      <c r="B235" s="9"/>
      <c r="D235" s="9"/>
    </row>
    <row r="236" spans="1:4" ht="22.5" customHeight="1" x14ac:dyDescent="0.25">
      <c r="A236" s="9"/>
      <c r="B236" s="9"/>
      <c r="D236" s="9"/>
    </row>
    <row r="237" spans="1:4" ht="22.5" customHeight="1" x14ac:dyDescent="0.25">
      <c r="A237" s="9"/>
      <c r="B237" s="9"/>
      <c r="D237" s="9"/>
    </row>
    <row r="238" spans="1:4" ht="22.5" customHeight="1" x14ac:dyDescent="0.25">
      <c r="A238" s="9"/>
      <c r="B238" s="9"/>
      <c r="D238" s="9"/>
    </row>
    <row r="239" spans="1:4" ht="22.5" customHeight="1" x14ac:dyDescent="0.25">
      <c r="A239" s="9"/>
      <c r="B239" s="9"/>
      <c r="D239" s="9"/>
    </row>
    <row r="240" spans="1:4" ht="22.5" customHeight="1" x14ac:dyDescent="0.25">
      <c r="A240" s="9"/>
      <c r="B240" s="9"/>
      <c r="D240" s="9"/>
    </row>
    <row r="241" spans="1:4" ht="22.5" customHeight="1" x14ac:dyDescent="0.25">
      <c r="A241" s="9"/>
      <c r="B241" s="9"/>
      <c r="D241" s="9"/>
    </row>
    <row r="242" spans="1:4" ht="22.5" customHeight="1" x14ac:dyDescent="0.25">
      <c r="A242" s="9"/>
      <c r="B242" s="9"/>
      <c r="D242" s="9"/>
    </row>
    <row r="243" spans="1:4" ht="22.5" customHeight="1" x14ac:dyDescent="0.25">
      <c r="A243" s="9"/>
      <c r="B243" s="9"/>
      <c r="D243" s="9"/>
    </row>
    <row r="244" spans="1:4" ht="22.5" customHeight="1" x14ac:dyDescent="0.25">
      <c r="A244" s="9"/>
      <c r="B244" s="9"/>
      <c r="D244" s="9"/>
    </row>
    <row r="245" spans="1:4" ht="22.5" customHeight="1" x14ac:dyDescent="0.25">
      <c r="A245" s="9"/>
      <c r="B245" s="9"/>
      <c r="D245" s="9"/>
    </row>
    <row r="246" spans="1:4" ht="22.5" customHeight="1" x14ac:dyDescent="0.25">
      <c r="A246" s="9"/>
      <c r="B246" s="9"/>
      <c r="D246" s="9"/>
    </row>
    <row r="247" spans="1:4" ht="22.5" customHeight="1" x14ac:dyDescent="0.25">
      <c r="A247" s="9"/>
      <c r="B247" s="9"/>
      <c r="D247" s="9"/>
    </row>
    <row r="248" spans="1:4" ht="22.5" customHeight="1" x14ac:dyDescent="0.25">
      <c r="A248" s="9"/>
      <c r="B248" s="9"/>
      <c r="D248" s="9"/>
    </row>
    <row r="249" spans="1:4" ht="22.5" customHeight="1" x14ac:dyDescent="0.25">
      <c r="A249" s="9"/>
      <c r="B249" s="9"/>
      <c r="D249" s="9"/>
    </row>
    <row r="250" spans="1:4" ht="22.5" customHeight="1" x14ac:dyDescent="0.25">
      <c r="A250" s="9"/>
      <c r="B250" s="9"/>
      <c r="D250" s="9"/>
    </row>
    <row r="251" spans="1:4" ht="22.5" customHeight="1" x14ac:dyDescent="0.25">
      <c r="A251" s="9"/>
      <c r="B251" s="9"/>
      <c r="D251" s="9"/>
    </row>
    <row r="252" spans="1:4" ht="22.5" customHeight="1" x14ac:dyDescent="0.25">
      <c r="A252" s="9"/>
      <c r="B252" s="9"/>
      <c r="D252" s="9"/>
    </row>
    <row r="253" spans="1:4" ht="22.5" customHeight="1" x14ac:dyDescent="0.25">
      <c r="A253" s="9"/>
      <c r="B253" s="9"/>
      <c r="D253" s="9"/>
    </row>
    <row r="254" spans="1:4" ht="22.5" customHeight="1" x14ac:dyDescent="0.25">
      <c r="A254" s="9"/>
      <c r="B254" s="9"/>
      <c r="D254" s="9"/>
    </row>
    <row r="255" spans="1:4" ht="22.5" customHeight="1" x14ac:dyDescent="0.25">
      <c r="A255" s="9"/>
      <c r="B255" s="9"/>
      <c r="D255" s="9"/>
    </row>
    <row r="256" spans="1:4" ht="22.5" customHeight="1" x14ac:dyDescent="0.25">
      <c r="A256" s="9"/>
      <c r="B256" s="9"/>
      <c r="D256" s="9"/>
    </row>
    <row r="257" spans="1:4" ht="22.5" customHeight="1" x14ac:dyDescent="0.25">
      <c r="A257" s="9"/>
      <c r="B257" s="9"/>
      <c r="D257" s="9"/>
    </row>
    <row r="258" spans="1:4" ht="22.5" customHeight="1" x14ac:dyDescent="0.25">
      <c r="A258" s="9"/>
      <c r="B258" s="9"/>
      <c r="D258" s="9"/>
    </row>
    <row r="259" spans="1:4" ht="22.5" customHeight="1" x14ac:dyDescent="0.25">
      <c r="A259" s="9"/>
      <c r="B259" s="9"/>
      <c r="D259" s="9"/>
    </row>
    <row r="260" spans="1:4" ht="22.5" customHeight="1" x14ac:dyDescent="0.25">
      <c r="A260" s="9"/>
      <c r="B260" s="9"/>
      <c r="D260" s="9"/>
    </row>
    <row r="261" spans="1:4" ht="22.5" customHeight="1" x14ac:dyDescent="0.25">
      <c r="A261" s="9"/>
      <c r="B261" s="9"/>
      <c r="D261" s="9"/>
    </row>
    <row r="262" spans="1:4" ht="22.5" customHeight="1" x14ac:dyDescent="0.25">
      <c r="A262" s="9"/>
      <c r="B262" s="9"/>
      <c r="D262" s="9"/>
    </row>
    <row r="263" spans="1:4" ht="22.5" customHeight="1" x14ac:dyDescent="0.25">
      <c r="A263" s="9"/>
      <c r="B263" s="9"/>
      <c r="D263" s="9"/>
    </row>
    <row r="264" spans="1:4" ht="22.5" customHeight="1" x14ac:dyDescent="0.25">
      <c r="A264" s="9"/>
      <c r="B264" s="9"/>
      <c r="D264" s="9"/>
    </row>
    <row r="265" spans="1:4" ht="22.5" customHeight="1" x14ac:dyDescent="0.25">
      <c r="A265" s="9"/>
      <c r="B265" s="9"/>
      <c r="D265" s="9"/>
    </row>
    <row r="266" spans="1:4" ht="22.5" customHeight="1" x14ac:dyDescent="0.25">
      <c r="A266" s="9"/>
      <c r="B266" s="9"/>
      <c r="D266" s="9"/>
    </row>
    <row r="267" spans="1:4" ht="22.5" customHeight="1" x14ac:dyDescent="0.25">
      <c r="A267" s="9"/>
      <c r="B267" s="9"/>
      <c r="D267" s="9"/>
    </row>
    <row r="268" spans="1:4" ht="22.5" customHeight="1" x14ac:dyDescent="0.25">
      <c r="A268" s="9"/>
      <c r="B268" s="9"/>
      <c r="D268" s="9"/>
    </row>
    <row r="269" spans="1:4" ht="22.5" customHeight="1" x14ac:dyDescent="0.25">
      <c r="A269" s="9"/>
      <c r="B269" s="9"/>
      <c r="D269" s="9"/>
    </row>
    <row r="270" spans="1:4" ht="22.5" customHeight="1" x14ac:dyDescent="0.25">
      <c r="A270" s="9"/>
      <c r="B270" s="9"/>
      <c r="D270" s="9"/>
    </row>
    <row r="271" spans="1:4" ht="22.5" customHeight="1" x14ac:dyDescent="0.25">
      <c r="A271" s="9"/>
      <c r="B271" s="9"/>
      <c r="D271" s="9"/>
    </row>
    <row r="272" spans="1:4" ht="22.5" customHeight="1" x14ac:dyDescent="0.25">
      <c r="A272" s="9"/>
      <c r="B272" s="9"/>
      <c r="D272" s="9"/>
    </row>
    <row r="273" spans="1:4" ht="22.5" customHeight="1" x14ac:dyDescent="0.25">
      <c r="A273" s="9"/>
      <c r="B273" s="9"/>
      <c r="D273" s="9"/>
    </row>
    <row r="274" spans="1:4" ht="22.5" customHeight="1" x14ac:dyDescent="0.25">
      <c r="A274" s="9"/>
      <c r="B274" s="9"/>
      <c r="D274" s="9"/>
    </row>
    <row r="275" spans="1:4" ht="22.5" customHeight="1" x14ac:dyDescent="0.25">
      <c r="A275" s="9"/>
      <c r="B275" s="9"/>
      <c r="D275" s="9"/>
    </row>
    <row r="276" spans="1:4" ht="22.5" customHeight="1" x14ac:dyDescent="0.25">
      <c r="A276" s="9"/>
      <c r="B276" s="9"/>
      <c r="D276" s="9"/>
    </row>
    <row r="277" spans="1:4" ht="22.5" customHeight="1" x14ac:dyDescent="0.25">
      <c r="A277" s="9"/>
      <c r="B277" s="9"/>
      <c r="D277" s="9"/>
    </row>
    <row r="278" spans="1:4" ht="22.5" customHeight="1" x14ac:dyDescent="0.25">
      <c r="A278" s="9"/>
      <c r="B278" s="9"/>
      <c r="D278" s="9"/>
    </row>
    <row r="279" spans="1:4" ht="22.5" customHeight="1" x14ac:dyDescent="0.25">
      <c r="A279" s="9"/>
      <c r="B279" s="9"/>
      <c r="D279" s="9"/>
    </row>
    <row r="280" spans="1:4" ht="22.5" customHeight="1" x14ac:dyDescent="0.25">
      <c r="A280" s="9"/>
      <c r="B280" s="9"/>
      <c r="D280" s="9"/>
    </row>
    <row r="281" spans="1:4" ht="22.5" customHeight="1" x14ac:dyDescent="0.25">
      <c r="A281" s="9"/>
      <c r="B281" s="9"/>
      <c r="D281" s="9"/>
    </row>
    <row r="282" spans="1:4" ht="22.5" customHeight="1" x14ac:dyDescent="0.25">
      <c r="A282" s="9"/>
      <c r="B282" s="9"/>
      <c r="D282" s="9"/>
    </row>
    <row r="283" spans="1:4" ht="22.5" customHeight="1" x14ac:dyDescent="0.25">
      <c r="A283" s="9"/>
      <c r="B283" s="9"/>
      <c r="D283" s="9"/>
    </row>
    <row r="284" spans="1:4" ht="22.5" customHeight="1" x14ac:dyDescent="0.25">
      <c r="A284" s="9"/>
      <c r="B284" s="9"/>
      <c r="D284" s="9"/>
    </row>
    <row r="285" spans="1:4" ht="22.5" customHeight="1" x14ac:dyDescent="0.25">
      <c r="A285" s="9"/>
      <c r="B285" s="9"/>
      <c r="D285" s="9"/>
    </row>
    <row r="286" spans="1:4" ht="22.5" customHeight="1" x14ac:dyDescent="0.25">
      <c r="A286" s="9"/>
      <c r="B286" s="9"/>
      <c r="D286" s="9"/>
    </row>
    <row r="287" spans="1:4" ht="22.5" customHeight="1" x14ac:dyDescent="0.25">
      <c r="A287" s="9"/>
      <c r="B287" s="9"/>
      <c r="D287" s="9"/>
    </row>
    <row r="288" spans="1:4" ht="22.5" customHeight="1" x14ac:dyDescent="0.25">
      <c r="A288" s="9"/>
      <c r="B288" s="9"/>
      <c r="D288" s="9"/>
    </row>
    <row r="289" spans="1:4" ht="22.5" customHeight="1" x14ac:dyDescent="0.25">
      <c r="A289" s="9"/>
      <c r="B289" s="9"/>
      <c r="D289" s="9"/>
    </row>
    <row r="290" spans="1:4" ht="22.5" customHeight="1" x14ac:dyDescent="0.25">
      <c r="A290" s="9"/>
      <c r="B290" s="9"/>
      <c r="D290" s="9"/>
    </row>
    <row r="291" spans="1:4" ht="22.5" customHeight="1" x14ac:dyDescent="0.25">
      <c r="A291" s="9"/>
      <c r="B291" s="9"/>
      <c r="D291" s="9"/>
    </row>
    <row r="292" spans="1:4" ht="22.5" customHeight="1" x14ac:dyDescent="0.25">
      <c r="A292" s="9"/>
      <c r="B292" s="9"/>
      <c r="D292" s="9"/>
    </row>
    <row r="293" spans="1:4" ht="22.5" customHeight="1" x14ac:dyDescent="0.25">
      <c r="A293" s="9"/>
      <c r="B293" s="9"/>
      <c r="D293" s="9"/>
    </row>
    <row r="294" spans="1:4" ht="22.5" customHeight="1" x14ac:dyDescent="0.25">
      <c r="A294" s="9"/>
      <c r="B294" s="9"/>
      <c r="D294" s="9"/>
    </row>
    <row r="295" spans="1:4" ht="22.5" customHeight="1" x14ac:dyDescent="0.25">
      <c r="A295" s="9"/>
      <c r="B295" s="9"/>
      <c r="D295" s="9"/>
    </row>
    <row r="296" spans="1:4" ht="22.5" customHeight="1" x14ac:dyDescent="0.25">
      <c r="A296" s="9"/>
      <c r="B296" s="9"/>
      <c r="D296" s="9"/>
    </row>
    <row r="297" spans="1:4" ht="22.5" customHeight="1" x14ac:dyDescent="0.25">
      <c r="A297" s="9"/>
      <c r="B297" s="9"/>
      <c r="D297" s="9"/>
    </row>
    <row r="298" spans="1:4" ht="22.5" customHeight="1" x14ac:dyDescent="0.25">
      <c r="A298" s="9"/>
      <c r="B298" s="9"/>
      <c r="D298" s="9"/>
    </row>
    <row r="299" spans="1:4" ht="22.5" customHeight="1" x14ac:dyDescent="0.25">
      <c r="A299" s="9"/>
      <c r="B299" s="9"/>
      <c r="D299" s="9"/>
    </row>
    <row r="300" spans="1:4" ht="22.5" customHeight="1" x14ac:dyDescent="0.25">
      <c r="A300" s="9"/>
      <c r="B300" s="9"/>
      <c r="D300" s="9"/>
    </row>
    <row r="301" spans="1:4" ht="22.5" customHeight="1" x14ac:dyDescent="0.25">
      <c r="A301" s="9"/>
      <c r="B301" s="9"/>
      <c r="D301" s="9"/>
    </row>
    <row r="302" spans="1:4" ht="22.5" customHeight="1" x14ac:dyDescent="0.25">
      <c r="A302" s="9"/>
      <c r="B302" s="9"/>
      <c r="D302" s="9"/>
    </row>
    <row r="303" spans="1:4" ht="22.5" customHeight="1" x14ac:dyDescent="0.25">
      <c r="A303" s="9"/>
      <c r="B303" s="9"/>
      <c r="D303" s="9"/>
    </row>
    <row r="304" spans="1:4" ht="22.5" customHeight="1" x14ac:dyDescent="0.25">
      <c r="A304" s="9"/>
      <c r="B304" s="9"/>
      <c r="D304" s="9"/>
    </row>
    <row r="305" spans="1:4" ht="22.5" customHeight="1" x14ac:dyDescent="0.25">
      <c r="A305" s="9"/>
      <c r="B305" s="9"/>
      <c r="D305" s="9"/>
    </row>
    <row r="306" spans="1:4" ht="22.5" customHeight="1" x14ac:dyDescent="0.25">
      <c r="A306" s="9"/>
      <c r="B306" s="9"/>
      <c r="D306" s="9"/>
    </row>
    <row r="307" spans="1:4" ht="22.5" customHeight="1" x14ac:dyDescent="0.25">
      <c r="A307" s="9"/>
      <c r="B307" s="9"/>
      <c r="D307" s="9"/>
    </row>
    <row r="308" spans="1:4" ht="22.5" customHeight="1" x14ac:dyDescent="0.25">
      <c r="A308" s="9"/>
      <c r="B308" s="9"/>
      <c r="D308" s="9"/>
    </row>
    <row r="309" spans="1:4" ht="22.5" customHeight="1" x14ac:dyDescent="0.25">
      <c r="A309" s="9"/>
      <c r="B309" s="9"/>
      <c r="D309" s="9"/>
    </row>
    <row r="310" spans="1:4" ht="22.5" customHeight="1" x14ac:dyDescent="0.25">
      <c r="A310" s="9"/>
      <c r="B310" s="9"/>
      <c r="D310" s="9"/>
    </row>
    <row r="311" spans="1:4" ht="22.5" customHeight="1" x14ac:dyDescent="0.25">
      <c r="A311" s="9"/>
      <c r="B311" s="9"/>
      <c r="D311" s="9"/>
    </row>
    <row r="312" spans="1:4" ht="22.5" customHeight="1" x14ac:dyDescent="0.25">
      <c r="A312" s="9"/>
      <c r="B312" s="9"/>
      <c r="D312" s="9"/>
    </row>
    <row r="313" spans="1:4" ht="22.5" customHeight="1" x14ac:dyDescent="0.25">
      <c r="A313" s="9"/>
      <c r="B313" s="9"/>
      <c r="D313" s="9"/>
    </row>
    <row r="314" spans="1:4" ht="22.5" customHeight="1" x14ac:dyDescent="0.25">
      <c r="A314" s="9"/>
      <c r="B314" s="9"/>
      <c r="D314" s="9"/>
    </row>
    <row r="315" spans="1:4" ht="22.5" customHeight="1" x14ac:dyDescent="0.25">
      <c r="A315" s="9"/>
      <c r="B315" s="9"/>
      <c r="D315" s="9"/>
    </row>
    <row r="316" spans="1:4" ht="22.5" customHeight="1" x14ac:dyDescent="0.25">
      <c r="A316" s="9"/>
      <c r="B316" s="9"/>
      <c r="D316" s="9"/>
    </row>
    <row r="317" spans="1:4" ht="22.5" customHeight="1" x14ac:dyDescent="0.25">
      <c r="A317" s="9"/>
      <c r="B317" s="9"/>
      <c r="D317" s="9"/>
    </row>
    <row r="318" spans="1:4" ht="22.5" customHeight="1" x14ac:dyDescent="0.25">
      <c r="A318" s="9"/>
      <c r="B318" s="9"/>
      <c r="D318" s="9"/>
    </row>
    <row r="319" spans="1:4" ht="22.5" customHeight="1" x14ac:dyDescent="0.25">
      <c r="A319" s="9"/>
      <c r="B319" s="9"/>
      <c r="D319" s="9"/>
    </row>
    <row r="320" spans="1:4" ht="22.5" customHeight="1" x14ac:dyDescent="0.25">
      <c r="A320" s="9"/>
      <c r="B320" s="9"/>
      <c r="D320" s="9"/>
    </row>
    <row r="321" spans="1:4" ht="22.5" customHeight="1" x14ac:dyDescent="0.25">
      <c r="A321" s="9"/>
      <c r="B321" s="9"/>
      <c r="D321" s="9"/>
    </row>
    <row r="322" spans="1:4" ht="22.5" customHeight="1" x14ac:dyDescent="0.25">
      <c r="A322" s="9"/>
      <c r="B322" s="9"/>
      <c r="D322" s="9"/>
    </row>
    <row r="323" spans="1:4" ht="22.5" customHeight="1" x14ac:dyDescent="0.25">
      <c r="A323" s="9"/>
      <c r="B323" s="9"/>
      <c r="D323" s="9"/>
    </row>
    <row r="324" spans="1:4" ht="22.5" customHeight="1" x14ac:dyDescent="0.25">
      <c r="A324" s="9"/>
      <c r="B324" s="9"/>
      <c r="D324" s="9"/>
    </row>
    <row r="325" spans="1:4" ht="22.5" customHeight="1" x14ac:dyDescent="0.25">
      <c r="A325" s="9"/>
      <c r="B325" s="9"/>
      <c r="D325" s="9"/>
    </row>
    <row r="326" spans="1:4" ht="22.5" customHeight="1" x14ac:dyDescent="0.25">
      <c r="A326" s="9"/>
      <c r="B326" s="9"/>
      <c r="D326" s="9"/>
    </row>
    <row r="327" spans="1:4" ht="22.5" customHeight="1" x14ac:dyDescent="0.25">
      <c r="A327" s="9"/>
      <c r="B327" s="9"/>
      <c r="D327" s="9"/>
    </row>
    <row r="328" spans="1:4" ht="22.5" customHeight="1" x14ac:dyDescent="0.25">
      <c r="A328" s="9"/>
      <c r="B328" s="9"/>
      <c r="D328" s="9"/>
    </row>
    <row r="329" spans="1:4" ht="22.5" customHeight="1" x14ac:dyDescent="0.25">
      <c r="A329" s="9"/>
      <c r="B329" s="9"/>
      <c r="D329" s="9"/>
    </row>
    <row r="330" spans="1:4" ht="22.5" customHeight="1" x14ac:dyDescent="0.25">
      <c r="A330" s="9"/>
      <c r="B330" s="9"/>
      <c r="D330" s="9"/>
    </row>
    <row r="331" spans="1:4" ht="22.5" customHeight="1" x14ac:dyDescent="0.25">
      <c r="A331" s="9"/>
      <c r="B331" s="9"/>
      <c r="D331" s="9"/>
    </row>
    <row r="332" spans="1:4" ht="22.5" customHeight="1" x14ac:dyDescent="0.25">
      <c r="A332" s="9"/>
      <c r="B332" s="9"/>
      <c r="D332" s="9"/>
    </row>
    <row r="333" spans="1:4" ht="22.5" customHeight="1" x14ac:dyDescent="0.25">
      <c r="A333" s="9"/>
      <c r="B333" s="9"/>
      <c r="D333" s="9"/>
    </row>
    <row r="334" spans="1:4" ht="22.5" customHeight="1" x14ac:dyDescent="0.25">
      <c r="A334" s="9"/>
      <c r="B334" s="9"/>
      <c r="D334" s="9"/>
    </row>
    <row r="335" spans="1:4" ht="22.5" customHeight="1" x14ac:dyDescent="0.25">
      <c r="A335" s="9"/>
      <c r="B335" s="9"/>
      <c r="D335" s="9"/>
    </row>
    <row r="336" spans="1:4" ht="22.5" customHeight="1" x14ac:dyDescent="0.25">
      <c r="A336" s="9"/>
      <c r="B336" s="9"/>
      <c r="D336" s="9"/>
    </row>
    <row r="337" spans="1:4" ht="22.5" customHeight="1" x14ac:dyDescent="0.25">
      <c r="A337" s="9"/>
      <c r="B337" s="9"/>
      <c r="D337" s="9"/>
    </row>
    <row r="338" spans="1:4" ht="22.5" customHeight="1" x14ac:dyDescent="0.25">
      <c r="A338" s="9"/>
      <c r="B338" s="9"/>
      <c r="D338" s="9"/>
    </row>
    <row r="339" spans="1:4" ht="22.5" customHeight="1" x14ac:dyDescent="0.25">
      <c r="A339" s="9"/>
      <c r="B339" s="9"/>
      <c r="D339" s="9"/>
    </row>
    <row r="340" spans="1:4" ht="22.5" customHeight="1" x14ac:dyDescent="0.25">
      <c r="A340" s="9"/>
      <c r="B340" s="9"/>
      <c r="D340" s="9"/>
    </row>
    <row r="341" spans="1:4" ht="22.5" customHeight="1" x14ac:dyDescent="0.25">
      <c r="A341" s="9"/>
      <c r="B341" s="9"/>
      <c r="D341" s="9"/>
    </row>
    <row r="342" spans="1:4" ht="22.5" customHeight="1" x14ac:dyDescent="0.25">
      <c r="A342" s="9"/>
      <c r="B342" s="9"/>
      <c r="D342" s="9"/>
    </row>
    <row r="343" spans="1:4" ht="22.5" customHeight="1" x14ac:dyDescent="0.25">
      <c r="A343" s="9"/>
      <c r="B343" s="9"/>
      <c r="D343" s="9"/>
    </row>
    <row r="344" spans="1:4" ht="22.5" customHeight="1" x14ac:dyDescent="0.25">
      <c r="A344" s="9"/>
      <c r="B344" s="9"/>
      <c r="D344" s="9"/>
    </row>
    <row r="345" spans="1:4" ht="22.5" customHeight="1" x14ac:dyDescent="0.25">
      <c r="A345" s="9"/>
      <c r="B345" s="9"/>
      <c r="D345" s="9"/>
    </row>
    <row r="346" spans="1:4" ht="22.5" customHeight="1" x14ac:dyDescent="0.25">
      <c r="A346" s="9"/>
      <c r="B346" s="9"/>
      <c r="D346" s="9"/>
    </row>
    <row r="347" spans="1:4" ht="22.5" customHeight="1" x14ac:dyDescent="0.25">
      <c r="A347" s="9"/>
      <c r="B347" s="9"/>
      <c r="D347" s="9"/>
    </row>
    <row r="348" spans="1:4" ht="22.5" customHeight="1" x14ac:dyDescent="0.25">
      <c r="A348" s="9"/>
      <c r="B348" s="9"/>
      <c r="D348" s="9"/>
    </row>
    <row r="349" spans="1:4" ht="22.5" customHeight="1" x14ac:dyDescent="0.25">
      <c r="A349" s="9"/>
      <c r="B349" s="9"/>
      <c r="D349" s="9"/>
    </row>
    <row r="350" spans="1:4" ht="22.5" customHeight="1" x14ac:dyDescent="0.25">
      <c r="A350" s="9"/>
      <c r="B350" s="9"/>
      <c r="D350" s="9"/>
    </row>
    <row r="351" spans="1:4" ht="22.5" customHeight="1" x14ac:dyDescent="0.25">
      <c r="A351" s="9"/>
      <c r="B351" s="9"/>
      <c r="D351" s="9"/>
    </row>
    <row r="352" spans="1:4" ht="22.5" customHeight="1" x14ac:dyDescent="0.25">
      <c r="A352" s="9"/>
      <c r="B352" s="9"/>
      <c r="D352" s="9"/>
    </row>
    <row r="353" spans="1:4" ht="22.5" customHeight="1" x14ac:dyDescent="0.25">
      <c r="A353" s="9"/>
      <c r="B353" s="9"/>
      <c r="D353" s="9"/>
    </row>
    <row r="354" spans="1:4" ht="22.5" customHeight="1" x14ac:dyDescent="0.25">
      <c r="A354" s="9"/>
      <c r="B354" s="9"/>
      <c r="D354" s="9"/>
    </row>
    <row r="355" spans="1:4" ht="22.5" customHeight="1" x14ac:dyDescent="0.25">
      <c r="A355" s="9"/>
      <c r="B355" s="9"/>
      <c r="D355" s="9"/>
    </row>
    <row r="356" spans="1:4" ht="22.5" customHeight="1" x14ac:dyDescent="0.25">
      <c r="A356" s="9"/>
      <c r="B356" s="9"/>
      <c r="D356" s="9"/>
    </row>
    <row r="357" spans="1:4" ht="22.5" customHeight="1" x14ac:dyDescent="0.25">
      <c r="A357" s="9"/>
      <c r="B357" s="9"/>
      <c r="D357" s="9"/>
    </row>
    <row r="358" spans="1:4" ht="22.5" customHeight="1" x14ac:dyDescent="0.25">
      <c r="A358" s="9"/>
      <c r="B358" s="9"/>
      <c r="D358" s="9"/>
    </row>
    <row r="359" spans="1:4" ht="22.5" customHeight="1" x14ac:dyDescent="0.25">
      <c r="A359" s="9"/>
      <c r="B359" s="9"/>
      <c r="D359" s="9"/>
    </row>
    <row r="360" spans="1:4" ht="22.5" customHeight="1" x14ac:dyDescent="0.25">
      <c r="A360" s="9"/>
      <c r="B360" s="9"/>
      <c r="D360" s="9"/>
    </row>
    <row r="361" spans="1:4" ht="22.5" customHeight="1" x14ac:dyDescent="0.25">
      <c r="A361" s="9"/>
      <c r="B361" s="9"/>
      <c r="D361" s="9"/>
    </row>
    <row r="362" spans="1:4" ht="22.5" customHeight="1" x14ac:dyDescent="0.25">
      <c r="A362" s="9"/>
      <c r="B362" s="9"/>
      <c r="D362" s="9"/>
    </row>
    <row r="363" spans="1:4" ht="22.5" customHeight="1" x14ac:dyDescent="0.25">
      <c r="A363" s="9"/>
      <c r="B363" s="9"/>
      <c r="D363" s="9"/>
    </row>
    <row r="364" spans="1:4" ht="22.5" customHeight="1" x14ac:dyDescent="0.25">
      <c r="A364" s="9"/>
      <c r="B364" s="9"/>
      <c r="D364" s="9"/>
    </row>
    <row r="365" spans="1:4" ht="22.5" customHeight="1" x14ac:dyDescent="0.25">
      <c r="A365" s="9"/>
      <c r="B365" s="9"/>
      <c r="D365" s="9"/>
    </row>
    <row r="366" spans="1:4" ht="22.5" customHeight="1" x14ac:dyDescent="0.25">
      <c r="A366" s="9"/>
      <c r="B366" s="9"/>
      <c r="D366" s="9"/>
    </row>
    <row r="367" spans="1:4" ht="22.5" customHeight="1" x14ac:dyDescent="0.25">
      <c r="A367" s="9"/>
      <c r="B367" s="9"/>
      <c r="D367" s="9"/>
    </row>
    <row r="368" spans="1:4" ht="22.5" customHeight="1" x14ac:dyDescent="0.25">
      <c r="A368" s="9"/>
      <c r="B368" s="9"/>
      <c r="D368" s="9"/>
    </row>
    <row r="369" spans="1:4" ht="22.5" customHeight="1" x14ac:dyDescent="0.25">
      <c r="A369" s="9"/>
      <c r="B369" s="9"/>
      <c r="D369" s="9"/>
    </row>
    <row r="370" spans="1:4" ht="22.5" customHeight="1" x14ac:dyDescent="0.25">
      <c r="A370" s="9"/>
      <c r="B370" s="9"/>
      <c r="D370" s="9"/>
    </row>
    <row r="371" spans="1:4" ht="22.5" customHeight="1" x14ac:dyDescent="0.25">
      <c r="A371" s="9"/>
      <c r="B371" s="9"/>
      <c r="D371" s="9"/>
    </row>
    <row r="372" spans="1:4" ht="22.5" customHeight="1" x14ac:dyDescent="0.25">
      <c r="A372" s="9"/>
      <c r="B372" s="9"/>
      <c r="D372" s="9"/>
    </row>
    <row r="373" spans="1:4" ht="22.5" customHeight="1" x14ac:dyDescent="0.25">
      <c r="A373" s="9"/>
      <c r="B373" s="9"/>
      <c r="D373" s="9"/>
    </row>
    <row r="374" spans="1:4" ht="22.5" customHeight="1" x14ac:dyDescent="0.25">
      <c r="A374" s="9"/>
      <c r="B374" s="9"/>
      <c r="D374" s="9"/>
    </row>
    <row r="375" spans="1:4" ht="22.5" customHeight="1" x14ac:dyDescent="0.25">
      <c r="A375" s="9"/>
      <c r="B375" s="9"/>
      <c r="D375" s="9"/>
    </row>
    <row r="376" spans="1:4" ht="22.5" customHeight="1" x14ac:dyDescent="0.25">
      <c r="A376" s="9"/>
      <c r="B376" s="9"/>
      <c r="D376" s="9"/>
    </row>
    <row r="377" spans="1:4" ht="22.5" customHeight="1" x14ac:dyDescent="0.25">
      <c r="A377" s="9"/>
      <c r="B377" s="9"/>
      <c r="D377" s="9"/>
    </row>
    <row r="378" spans="1:4" ht="22.5" customHeight="1" x14ac:dyDescent="0.25">
      <c r="A378" s="9"/>
      <c r="B378" s="9"/>
      <c r="D378" s="9"/>
    </row>
    <row r="379" spans="1:4" ht="22.5" customHeight="1" x14ac:dyDescent="0.25">
      <c r="A379" s="9"/>
      <c r="B379" s="9"/>
      <c r="D379" s="9"/>
    </row>
    <row r="380" spans="1:4" ht="22.5" customHeight="1" x14ac:dyDescent="0.25">
      <c r="A380" s="9"/>
      <c r="B380" s="9"/>
      <c r="D380" s="9"/>
    </row>
    <row r="381" spans="1:4" ht="22.5" customHeight="1" x14ac:dyDescent="0.25">
      <c r="A381" s="9"/>
      <c r="B381" s="9"/>
      <c r="D381" s="9"/>
    </row>
    <row r="382" spans="1:4" ht="22.5" customHeight="1" x14ac:dyDescent="0.25">
      <c r="A382" s="9"/>
      <c r="B382" s="9"/>
      <c r="D382" s="9"/>
    </row>
    <row r="383" spans="1:4" ht="22.5" customHeight="1" x14ac:dyDescent="0.25">
      <c r="A383" s="9"/>
      <c r="B383" s="9"/>
      <c r="D383" s="9"/>
    </row>
    <row r="384" spans="1:4" ht="22.5" customHeight="1" x14ac:dyDescent="0.25">
      <c r="A384" s="9"/>
      <c r="B384" s="9"/>
      <c r="D384" s="9"/>
    </row>
    <row r="385" spans="1:4" ht="22.5" customHeight="1" x14ac:dyDescent="0.25">
      <c r="A385" s="9"/>
      <c r="B385" s="9"/>
      <c r="D385" s="9"/>
    </row>
    <row r="386" spans="1:4" ht="22.5" customHeight="1" x14ac:dyDescent="0.25">
      <c r="A386" s="9"/>
      <c r="B386" s="9"/>
      <c r="D386" s="9"/>
    </row>
    <row r="387" spans="1:4" ht="22.5" customHeight="1" x14ac:dyDescent="0.25">
      <c r="A387" s="9"/>
      <c r="B387" s="9"/>
      <c r="D387" s="9"/>
    </row>
    <row r="388" spans="1:4" ht="22.5" customHeight="1" x14ac:dyDescent="0.25">
      <c r="A388" s="9"/>
      <c r="B388" s="9"/>
      <c r="D388" s="9"/>
    </row>
    <row r="389" spans="1:4" ht="22.5" customHeight="1" x14ac:dyDescent="0.25">
      <c r="A389" s="9"/>
      <c r="B389" s="9"/>
      <c r="D389" s="9"/>
    </row>
    <row r="390" spans="1:4" ht="22.5" customHeight="1" x14ac:dyDescent="0.25">
      <c r="A390" s="9"/>
      <c r="B390" s="9"/>
      <c r="D390" s="9"/>
    </row>
    <row r="391" spans="1:4" ht="22.5" customHeight="1" x14ac:dyDescent="0.25">
      <c r="A391" s="9"/>
      <c r="B391" s="9"/>
      <c r="D391" s="9"/>
    </row>
    <row r="392" spans="1:4" ht="22.5" customHeight="1" x14ac:dyDescent="0.25">
      <c r="A392" s="9"/>
      <c r="B392" s="9"/>
      <c r="D392" s="9"/>
    </row>
    <row r="393" spans="1:4" ht="22.5" customHeight="1" x14ac:dyDescent="0.25">
      <c r="A393" s="9"/>
      <c r="B393" s="9"/>
      <c r="D393" s="9"/>
    </row>
    <row r="394" spans="1:4" ht="22.5" customHeight="1" x14ac:dyDescent="0.25">
      <c r="A394" s="9"/>
      <c r="B394" s="9"/>
      <c r="D394" s="9"/>
    </row>
    <row r="395" spans="1:4" ht="22.5" customHeight="1" x14ac:dyDescent="0.25">
      <c r="A395" s="9"/>
      <c r="B395" s="9"/>
      <c r="D395" s="9"/>
    </row>
    <row r="396" spans="1:4" ht="22.5" customHeight="1" x14ac:dyDescent="0.25">
      <c r="A396" s="9"/>
      <c r="B396" s="9"/>
      <c r="D396" s="9"/>
    </row>
    <row r="397" spans="1:4" ht="22.5" customHeight="1" x14ac:dyDescent="0.25">
      <c r="A397" s="9"/>
      <c r="B397" s="9"/>
      <c r="D397" s="9"/>
    </row>
    <row r="398" spans="1:4" ht="22.5" customHeight="1" x14ac:dyDescent="0.25">
      <c r="A398" s="9"/>
      <c r="B398" s="9"/>
      <c r="D398" s="9"/>
    </row>
    <row r="399" spans="1:4" ht="22.5" customHeight="1" x14ac:dyDescent="0.25">
      <c r="A399" s="9"/>
      <c r="B399" s="9"/>
      <c r="D399" s="9"/>
    </row>
    <row r="400" spans="1:4" ht="22.5" customHeight="1" x14ac:dyDescent="0.25">
      <c r="A400" s="9"/>
      <c r="B400" s="9"/>
      <c r="D400" s="9"/>
    </row>
    <row r="401" spans="1:4" ht="22.5" customHeight="1" x14ac:dyDescent="0.25">
      <c r="A401" s="9"/>
      <c r="B401" s="9"/>
      <c r="D401" s="9"/>
    </row>
    <row r="402" spans="1:4" ht="22.5" customHeight="1" x14ac:dyDescent="0.25">
      <c r="A402" s="9"/>
      <c r="B402" s="9"/>
      <c r="D402" s="9"/>
    </row>
    <row r="403" spans="1:4" ht="22.5" customHeight="1" x14ac:dyDescent="0.25">
      <c r="A403" s="9"/>
      <c r="B403" s="9"/>
      <c r="D403" s="9"/>
    </row>
    <row r="404" spans="1:4" ht="22.5" customHeight="1" x14ac:dyDescent="0.25">
      <c r="A404" s="9"/>
      <c r="B404" s="9"/>
      <c r="D404" s="9"/>
    </row>
    <row r="405" spans="1:4" ht="22.5" customHeight="1" x14ac:dyDescent="0.25">
      <c r="A405" s="9"/>
      <c r="B405" s="9"/>
      <c r="D405" s="9"/>
    </row>
    <row r="406" spans="1:4" ht="22.5" customHeight="1" x14ac:dyDescent="0.25">
      <c r="A406" s="9"/>
      <c r="B406" s="9"/>
      <c r="D406" s="9"/>
    </row>
    <row r="407" spans="1:4" ht="22.5" customHeight="1" x14ac:dyDescent="0.25">
      <c r="A407" s="9"/>
      <c r="B407" s="9"/>
      <c r="D407" s="9"/>
    </row>
    <row r="408" spans="1:4" ht="22.5" customHeight="1" x14ac:dyDescent="0.25">
      <c r="A408" s="9"/>
      <c r="B408" s="9"/>
      <c r="D408" s="9"/>
    </row>
    <row r="409" spans="1:4" ht="22.5" customHeight="1" x14ac:dyDescent="0.25">
      <c r="A409" s="9"/>
      <c r="B409" s="9"/>
      <c r="D409" s="9"/>
    </row>
    <row r="410" spans="1:4" ht="22.5" customHeight="1" x14ac:dyDescent="0.25">
      <c r="A410" s="9"/>
      <c r="B410" s="9"/>
      <c r="D410" s="9"/>
    </row>
    <row r="411" spans="1:4" ht="22.5" customHeight="1" x14ac:dyDescent="0.25">
      <c r="A411" s="9"/>
      <c r="B411" s="9"/>
      <c r="D411" s="9"/>
    </row>
    <row r="412" spans="1:4" ht="22.5" customHeight="1" x14ac:dyDescent="0.25">
      <c r="A412" s="9"/>
      <c r="B412" s="9"/>
      <c r="D412" s="9"/>
    </row>
    <row r="413" spans="1:4" ht="22.5" customHeight="1" x14ac:dyDescent="0.25">
      <c r="A413" s="9"/>
      <c r="B413" s="9"/>
      <c r="D413" s="9"/>
    </row>
    <row r="414" spans="1:4" ht="22.5" customHeight="1" x14ac:dyDescent="0.25">
      <c r="A414" s="9"/>
      <c r="B414" s="9"/>
      <c r="D414" s="9"/>
    </row>
    <row r="415" spans="1:4" ht="22.5" customHeight="1" x14ac:dyDescent="0.25">
      <c r="A415" s="9"/>
      <c r="B415" s="9"/>
      <c r="D415" s="9"/>
    </row>
    <row r="416" spans="1:4" ht="22.5" customHeight="1" x14ac:dyDescent="0.25">
      <c r="A416" s="9"/>
      <c r="B416" s="9"/>
      <c r="D416" s="9"/>
    </row>
    <row r="417" spans="1:4" ht="22.5" customHeight="1" x14ac:dyDescent="0.25">
      <c r="A417" s="9"/>
      <c r="B417" s="9"/>
      <c r="D417" s="9"/>
    </row>
    <row r="418" spans="1:4" ht="22.5" customHeight="1" x14ac:dyDescent="0.25">
      <c r="A418" s="9"/>
      <c r="B418" s="9"/>
      <c r="D418" s="9"/>
    </row>
    <row r="419" spans="1:4" ht="22.5" customHeight="1" x14ac:dyDescent="0.25">
      <c r="A419" s="9"/>
      <c r="B419" s="9"/>
      <c r="D419" s="9"/>
    </row>
    <row r="420" spans="1:4" ht="22.5" customHeight="1" x14ac:dyDescent="0.25">
      <c r="A420" s="9"/>
      <c r="B420" s="9"/>
      <c r="D420" s="9"/>
    </row>
    <row r="421" spans="1:4" ht="22.5" customHeight="1" x14ac:dyDescent="0.25">
      <c r="A421" s="9"/>
      <c r="B421" s="9"/>
      <c r="D421" s="9"/>
    </row>
    <row r="422" spans="1:4" ht="22.5" customHeight="1" x14ac:dyDescent="0.25">
      <c r="A422" s="9"/>
      <c r="B422" s="9"/>
      <c r="D422" s="9"/>
    </row>
    <row r="423" spans="1:4" ht="22.5" customHeight="1" x14ac:dyDescent="0.25">
      <c r="A423" s="9"/>
      <c r="B423" s="9"/>
      <c r="D423" s="9"/>
    </row>
    <row r="424" spans="1:4" ht="22.5" customHeight="1" x14ac:dyDescent="0.25">
      <c r="A424" s="9"/>
      <c r="B424" s="9"/>
      <c r="D424" s="9"/>
    </row>
    <row r="425" spans="1:4" ht="22.5" customHeight="1" x14ac:dyDescent="0.25">
      <c r="A425" s="9"/>
      <c r="B425" s="9"/>
      <c r="D425" s="9"/>
    </row>
    <row r="426" spans="1:4" ht="22.5" customHeight="1" x14ac:dyDescent="0.25">
      <c r="A426" s="9"/>
      <c r="B426" s="9"/>
      <c r="D426" s="9"/>
    </row>
    <row r="427" spans="1:4" ht="22.5" customHeight="1" x14ac:dyDescent="0.25">
      <c r="A427" s="9"/>
      <c r="B427" s="9"/>
      <c r="D427" s="9"/>
    </row>
    <row r="428" spans="1:4" ht="22.5" customHeight="1" x14ac:dyDescent="0.25">
      <c r="A428" s="9"/>
      <c r="B428" s="9"/>
      <c r="D428" s="9"/>
    </row>
    <row r="429" spans="1:4" ht="22.5" customHeight="1" x14ac:dyDescent="0.25">
      <c r="A429" s="9"/>
      <c r="B429" s="9"/>
      <c r="D429" s="9"/>
    </row>
    <row r="430" spans="1:4" ht="22.5" customHeight="1" x14ac:dyDescent="0.25">
      <c r="A430" s="9"/>
      <c r="B430" s="9"/>
      <c r="D430" s="9"/>
    </row>
    <row r="431" spans="1:4" ht="22.5" customHeight="1" x14ac:dyDescent="0.25">
      <c r="A431" s="9"/>
      <c r="B431" s="9"/>
      <c r="D431" s="9"/>
    </row>
    <row r="432" spans="1:4" ht="22.5" customHeight="1" x14ac:dyDescent="0.25">
      <c r="A432" s="9"/>
      <c r="B432" s="9"/>
      <c r="D432" s="9"/>
    </row>
    <row r="433" spans="1:4" ht="22.5" customHeight="1" x14ac:dyDescent="0.25">
      <c r="A433" s="9"/>
      <c r="B433" s="9"/>
      <c r="D433" s="9"/>
    </row>
    <row r="434" spans="1:4" ht="22.5" customHeight="1" x14ac:dyDescent="0.25">
      <c r="A434" s="9"/>
      <c r="B434" s="9"/>
      <c r="D434" s="9"/>
    </row>
    <row r="435" spans="1:4" ht="22.5" customHeight="1" x14ac:dyDescent="0.25">
      <c r="A435" s="9"/>
      <c r="B435" s="9"/>
      <c r="D435" s="9"/>
    </row>
    <row r="436" spans="1:4" ht="22.5" customHeight="1" x14ac:dyDescent="0.25">
      <c r="A436" s="9"/>
      <c r="B436" s="9"/>
      <c r="D436" s="9"/>
    </row>
    <row r="437" spans="1:4" ht="22.5" customHeight="1" x14ac:dyDescent="0.25">
      <c r="A437" s="9"/>
      <c r="B437" s="9"/>
      <c r="D437" s="9"/>
    </row>
    <row r="438" spans="1:4" ht="22.5" customHeight="1" x14ac:dyDescent="0.25">
      <c r="A438" s="9"/>
      <c r="B438" s="9"/>
      <c r="D438" s="9"/>
    </row>
    <row r="439" spans="1:4" ht="22.5" customHeight="1" x14ac:dyDescent="0.25">
      <c r="A439" s="9"/>
      <c r="B439" s="9"/>
      <c r="D439" s="9"/>
    </row>
    <row r="440" spans="1:4" ht="22.5" customHeight="1" x14ac:dyDescent="0.25">
      <c r="A440" s="9"/>
      <c r="B440" s="9"/>
      <c r="D440" s="9"/>
    </row>
    <row r="441" spans="1:4" ht="22.5" customHeight="1" x14ac:dyDescent="0.25">
      <c r="A441" s="9"/>
      <c r="B441" s="9"/>
      <c r="D441" s="9"/>
    </row>
    <row r="442" spans="1:4" ht="22.5" customHeight="1" x14ac:dyDescent="0.25">
      <c r="A442" s="9"/>
      <c r="B442" s="9"/>
      <c r="D442" s="9"/>
    </row>
    <row r="443" spans="1:4" ht="22.5" customHeight="1" x14ac:dyDescent="0.25">
      <c r="A443" s="9"/>
      <c r="B443" s="9"/>
      <c r="D443" s="9"/>
    </row>
    <row r="444" spans="1:4" ht="22.5" customHeight="1" x14ac:dyDescent="0.25">
      <c r="A444" s="9"/>
      <c r="B444" s="9"/>
      <c r="D444" s="9"/>
    </row>
    <row r="445" spans="1:4" ht="22.5" customHeight="1" x14ac:dyDescent="0.25">
      <c r="A445" s="9"/>
      <c r="B445" s="9"/>
      <c r="D445" s="9"/>
    </row>
    <row r="446" spans="1:4" ht="22.5" customHeight="1" x14ac:dyDescent="0.25">
      <c r="A446" s="9"/>
      <c r="B446" s="9"/>
      <c r="D446" s="9"/>
    </row>
    <row r="447" spans="1:4" ht="22.5" customHeight="1" x14ac:dyDescent="0.25">
      <c r="A447" s="9"/>
      <c r="B447" s="9"/>
      <c r="D447" s="9"/>
    </row>
    <row r="448" spans="1:4" ht="22.5" customHeight="1" x14ac:dyDescent="0.25">
      <c r="A448" s="9"/>
      <c r="B448" s="9"/>
      <c r="D448" s="9"/>
    </row>
    <row r="449" spans="1:4" ht="22.5" customHeight="1" x14ac:dyDescent="0.25">
      <c r="A449" s="9"/>
      <c r="B449" s="9"/>
      <c r="D449" s="9"/>
    </row>
    <row r="450" spans="1:4" ht="22.5" customHeight="1" x14ac:dyDescent="0.25">
      <c r="A450" s="9"/>
      <c r="B450" s="9"/>
      <c r="D450" s="9"/>
    </row>
    <row r="451" spans="1:4" ht="22.5" customHeight="1" x14ac:dyDescent="0.25">
      <c r="A451" s="9"/>
      <c r="B451" s="9"/>
      <c r="D451" s="9"/>
    </row>
    <row r="452" spans="1:4" ht="22.5" customHeight="1" x14ac:dyDescent="0.25">
      <c r="A452" s="9"/>
      <c r="B452" s="9"/>
      <c r="D452" s="9"/>
    </row>
    <row r="453" spans="1:4" ht="22.5" customHeight="1" x14ac:dyDescent="0.25">
      <c r="A453" s="9"/>
      <c r="B453" s="9"/>
      <c r="D453" s="9"/>
    </row>
    <row r="454" spans="1:4" ht="22.5" customHeight="1" x14ac:dyDescent="0.25">
      <c r="A454" s="9"/>
      <c r="B454" s="9"/>
      <c r="D454" s="9"/>
    </row>
    <row r="455" spans="1:4" ht="22.5" customHeight="1" x14ac:dyDescent="0.25">
      <c r="A455" s="9"/>
      <c r="B455" s="9"/>
      <c r="D455" s="9"/>
    </row>
    <row r="456" spans="1:4" ht="22.5" customHeight="1" x14ac:dyDescent="0.25">
      <c r="A456" s="9"/>
      <c r="B456" s="9"/>
      <c r="D456" s="9"/>
    </row>
    <row r="457" spans="1:4" ht="22.5" customHeight="1" x14ac:dyDescent="0.25">
      <c r="A457" s="9"/>
      <c r="B457" s="9"/>
      <c r="D457" s="9"/>
    </row>
    <row r="458" spans="1:4" ht="22.5" customHeight="1" x14ac:dyDescent="0.25">
      <c r="A458" s="9"/>
      <c r="B458" s="9"/>
      <c r="D458" s="9"/>
    </row>
    <row r="459" spans="1:4" ht="22.5" customHeight="1" x14ac:dyDescent="0.25">
      <c r="A459" s="9"/>
      <c r="B459" s="9"/>
      <c r="D459" s="9"/>
    </row>
    <row r="460" spans="1:4" ht="22.5" customHeight="1" x14ac:dyDescent="0.25">
      <c r="A460" s="9"/>
      <c r="B460" s="9"/>
      <c r="D460" s="9"/>
    </row>
    <row r="461" spans="1:4" ht="22.5" customHeight="1" x14ac:dyDescent="0.25">
      <c r="A461" s="9"/>
      <c r="B461" s="9"/>
      <c r="D461" s="9"/>
    </row>
    <row r="462" spans="1:4" ht="22.5" customHeight="1" x14ac:dyDescent="0.25">
      <c r="A462" s="9"/>
      <c r="B462" s="9"/>
      <c r="D462" s="9"/>
    </row>
    <row r="463" spans="1:4" ht="22.5" customHeight="1" x14ac:dyDescent="0.25">
      <c r="A463" s="9"/>
      <c r="B463" s="9"/>
      <c r="D463" s="9"/>
    </row>
    <row r="464" spans="1:4" ht="22.5" customHeight="1" x14ac:dyDescent="0.25">
      <c r="A464" s="9"/>
      <c r="B464" s="9"/>
      <c r="D464" s="9"/>
    </row>
    <row r="465" spans="1:4" ht="22.5" customHeight="1" x14ac:dyDescent="0.25">
      <c r="A465" s="9"/>
      <c r="B465" s="9"/>
      <c r="D465" s="9"/>
    </row>
    <row r="466" spans="1:4" ht="22.5" customHeight="1" x14ac:dyDescent="0.25">
      <c r="A466" s="9"/>
      <c r="B466" s="9"/>
      <c r="D466" s="9"/>
    </row>
    <row r="467" spans="1:4" ht="22.5" customHeight="1" x14ac:dyDescent="0.25">
      <c r="A467" s="9"/>
      <c r="B467" s="9"/>
      <c r="D467" s="9"/>
    </row>
    <row r="468" spans="1:4" ht="22.5" customHeight="1" x14ac:dyDescent="0.25">
      <c r="A468" s="9"/>
      <c r="B468" s="9"/>
      <c r="D468" s="9"/>
    </row>
    <row r="469" spans="1:4" ht="22.5" customHeight="1" x14ac:dyDescent="0.25">
      <c r="A469" s="9"/>
      <c r="B469" s="9"/>
      <c r="D469" s="9"/>
    </row>
    <row r="470" spans="1:4" ht="22.5" customHeight="1" x14ac:dyDescent="0.25">
      <c r="A470" s="9"/>
      <c r="B470" s="9"/>
      <c r="D470" s="9"/>
    </row>
    <row r="471" spans="1:4" ht="22.5" customHeight="1" x14ac:dyDescent="0.25">
      <c r="A471" s="9"/>
      <c r="B471" s="9"/>
      <c r="D471" s="9"/>
    </row>
    <row r="472" spans="1:4" ht="22.5" customHeight="1" x14ac:dyDescent="0.25">
      <c r="A472" s="9"/>
      <c r="B472" s="9"/>
      <c r="D472" s="9"/>
    </row>
    <row r="473" spans="1:4" ht="22.5" customHeight="1" x14ac:dyDescent="0.25">
      <c r="A473" s="9"/>
      <c r="B473" s="9"/>
      <c r="D473" s="9"/>
    </row>
    <row r="474" spans="1:4" ht="22.5" customHeight="1" x14ac:dyDescent="0.25">
      <c r="A474" s="9"/>
      <c r="B474" s="9"/>
      <c r="D474" s="9"/>
    </row>
    <row r="475" spans="1:4" ht="22.5" customHeight="1" x14ac:dyDescent="0.25">
      <c r="A475" s="9"/>
      <c r="B475" s="9"/>
      <c r="D475" s="9"/>
    </row>
    <row r="476" spans="1:4" ht="22.5" customHeight="1" x14ac:dyDescent="0.25">
      <c r="A476" s="9"/>
      <c r="B476" s="9"/>
      <c r="D476" s="9"/>
    </row>
    <row r="477" spans="1:4" ht="22.5" customHeight="1" x14ac:dyDescent="0.25">
      <c r="A477" s="9"/>
      <c r="B477" s="9"/>
      <c r="D477" s="9"/>
    </row>
    <row r="478" spans="1:4" ht="22.5" customHeight="1" x14ac:dyDescent="0.25">
      <c r="A478" s="9"/>
      <c r="B478" s="9"/>
      <c r="D478" s="9"/>
    </row>
    <row r="479" spans="1:4" ht="22.5" customHeight="1" x14ac:dyDescent="0.25">
      <c r="A479" s="9"/>
      <c r="B479" s="9"/>
      <c r="D479" s="9"/>
    </row>
    <row r="480" spans="1:4" ht="22.5" customHeight="1" x14ac:dyDescent="0.25">
      <c r="A480" s="9"/>
      <c r="B480" s="9"/>
      <c r="D480" s="9"/>
    </row>
    <row r="481" spans="1:4" ht="22.5" customHeight="1" x14ac:dyDescent="0.25">
      <c r="A481" s="9"/>
      <c r="B481" s="9"/>
      <c r="D481" s="9"/>
    </row>
    <row r="482" spans="1:4" ht="22.5" customHeight="1" x14ac:dyDescent="0.25">
      <c r="A482" s="9"/>
      <c r="B482" s="9"/>
      <c r="D482" s="9"/>
    </row>
    <row r="483" spans="1:4" ht="22.5" customHeight="1" x14ac:dyDescent="0.25">
      <c r="A483" s="9"/>
      <c r="B483" s="9"/>
      <c r="D483" s="9"/>
    </row>
    <row r="484" spans="1:4" ht="22.5" customHeight="1" x14ac:dyDescent="0.25">
      <c r="A484" s="9"/>
      <c r="B484" s="9"/>
      <c r="D484" s="9"/>
    </row>
    <row r="485" spans="1:4" ht="22.5" customHeight="1" x14ac:dyDescent="0.25">
      <c r="A485" s="9"/>
      <c r="B485" s="9"/>
      <c r="D485" s="9"/>
    </row>
    <row r="486" spans="1:4" ht="22.5" customHeight="1" x14ac:dyDescent="0.25">
      <c r="A486" s="9"/>
      <c r="B486" s="9"/>
      <c r="D486" s="9"/>
    </row>
    <row r="487" spans="1:4" ht="22.5" customHeight="1" x14ac:dyDescent="0.25">
      <c r="A487" s="9"/>
      <c r="B487" s="9"/>
      <c r="D487" s="9"/>
    </row>
    <row r="488" spans="1:4" ht="22.5" customHeight="1" x14ac:dyDescent="0.25">
      <c r="A488" s="9"/>
      <c r="B488" s="9"/>
      <c r="D488" s="9"/>
    </row>
    <row r="489" spans="1:4" ht="22.5" customHeight="1" x14ac:dyDescent="0.25">
      <c r="A489" s="9"/>
      <c r="B489" s="9"/>
      <c r="D489" s="9"/>
    </row>
    <row r="490" spans="1:4" ht="22.5" customHeight="1" x14ac:dyDescent="0.25">
      <c r="A490" s="9"/>
      <c r="B490" s="9"/>
      <c r="D490" s="9"/>
    </row>
    <row r="491" spans="1:4" ht="22.5" customHeight="1" x14ac:dyDescent="0.25">
      <c r="A491" s="9"/>
      <c r="B491" s="9"/>
      <c r="D491" s="9"/>
    </row>
    <row r="492" spans="1:4" ht="22.5" customHeight="1" x14ac:dyDescent="0.25">
      <c r="A492" s="9"/>
      <c r="B492" s="9"/>
      <c r="D492" s="9"/>
    </row>
    <row r="493" spans="1:4" ht="22.5" customHeight="1" x14ac:dyDescent="0.25">
      <c r="A493" s="9"/>
      <c r="B493" s="9"/>
      <c r="D493" s="9"/>
    </row>
    <row r="494" spans="1:4" ht="22.5" customHeight="1" x14ac:dyDescent="0.25">
      <c r="A494" s="9"/>
      <c r="B494" s="9"/>
      <c r="D494" s="9"/>
    </row>
    <row r="495" spans="1:4" ht="22.5" customHeight="1" x14ac:dyDescent="0.25">
      <c r="A495" s="9"/>
      <c r="B495" s="9"/>
      <c r="D495" s="9"/>
    </row>
    <row r="496" spans="1:4" ht="22.5" customHeight="1" x14ac:dyDescent="0.25">
      <c r="A496" s="9"/>
      <c r="B496" s="9"/>
      <c r="D496" s="9"/>
    </row>
    <row r="497" spans="1:4" ht="22.5" customHeight="1" x14ac:dyDescent="0.25">
      <c r="A497" s="9"/>
      <c r="B497" s="9"/>
      <c r="D497" s="9"/>
    </row>
    <row r="498" spans="1:4" ht="22.5" customHeight="1" x14ac:dyDescent="0.25">
      <c r="A498" s="9"/>
      <c r="B498" s="9"/>
      <c r="D498" s="9"/>
    </row>
    <row r="499" spans="1:4" ht="22.5" customHeight="1" x14ac:dyDescent="0.25">
      <c r="A499" s="9"/>
      <c r="B499" s="9"/>
      <c r="D499" s="9"/>
    </row>
    <row r="500" spans="1:4" ht="22.5" customHeight="1" x14ac:dyDescent="0.25">
      <c r="A500" s="9"/>
      <c r="B500" s="9"/>
      <c r="D500" s="9"/>
    </row>
    <row r="501" spans="1:4" ht="22.5" customHeight="1" x14ac:dyDescent="0.25">
      <c r="A501" s="9"/>
      <c r="B501" s="9"/>
      <c r="D501" s="9"/>
    </row>
    <row r="502" spans="1:4" ht="22.5" customHeight="1" x14ac:dyDescent="0.25">
      <c r="A502" s="9"/>
      <c r="B502" s="9"/>
      <c r="D502" s="9"/>
    </row>
    <row r="503" spans="1:4" ht="22.5" customHeight="1" x14ac:dyDescent="0.25">
      <c r="A503" s="9"/>
      <c r="B503" s="9"/>
      <c r="D503" s="9"/>
    </row>
    <row r="504" spans="1:4" ht="22.5" customHeight="1" x14ac:dyDescent="0.25">
      <c r="A504" s="9"/>
      <c r="B504" s="9"/>
      <c r="D504" s="9"/>
    </row>
    <row r="505" spans="1:4" ht="22.5" customHeight="1" x14ac:dyDescent="0.25">
      <c r="A505" s="9"/>
      <c r="B505" s="9"/>
      <c r="D505" s="9"/>
    </row>
    <row r="506" spans="1:4" ht="22.5" customHeight="1" x14ac:dyDescent="0.25">
      <c r="A506" s="9"/>
      <c r="B506" s="9"/>
      <c r="D506" s="9"/>
    </row>
    <row r="507" spans="1:4" ht="22.5" customHeight="1" x14ac:dyDescent="0.25">
      <c r="A507" s="9"/>
      <c r="B507" s="9"/>
      <c r="D507" s="9"/>
    </row>
    <row r="508" spans="1:4" ht="22.5" customHeight="1" x14ac:dyDescent="0.25">
      <c r="A508" s="9"/>
      <c r="B508" s="9"/>
      <c r="D508" s="9"/>
    </row>
    <row r="509" spans="1:4" ht="22.5" customHeight="1" x14ac:dyDescent="0.25">
      <c r="A509" s="9"/>
      <c r="B509" s="9"/>
      <c r="D509" s="9"/>
    </row>
    <row r="510" spans="1:4" ht="22.5" customHeight="1" x14ac:dyDescent="0.25">
      <c r="A510" s="9"/>
      <c r="B510" s="9"/>
      <c r="D510" s="9"/>
    </row>
    <row r="511" spans="1:4" ht="22.5" customHeight="1" x14ac:dyDescent="0.25">
      <c r="A511" s="9"/>
      <c r="B511" s="9"/>
      <c r="D511" s="9"/>
    </row>
    <row r="512" spans="1:4" ht="22.5" customHeight="1" x14ac:dyDescent="0.25">
      <c r="A512" s="9"/>
      <c r="B512" s="9"/>
      <c r="D512" s="9"/>
    </row>
    <row r="513" spans="1:4" ht="22.5" customHeight="1" x14ac:dyDescent="0.25">
      <c r="A513" s="9"/>
      <c r="B513" s="9"/>
      <c r="D513" s="9"/>
    </row>
    <row r="514" spans="1:4" ht="22.5" customHeight="1" x14ac:dyDescent="0.25">
      <c r="A514" s="9"/>
      <c r="B514" s="9"/>
      <c r="D514" s="9"/>
    </row>
    <row r="515" spans="1:4" ht="22.5" customHeight="1" x14ac:dyDescent="0.25">
      <c r="A515" s="9"/>
      <c r="B515" s="9"/>
      <c r="D515" s="9"/>
    </row>
    <row r="516" spans="1:4" ht="22.5" customHeight="1" x14ac:dyDescent="0.25">
      <c r="A516" s="9"/>
      <c r="B516" s="9"/>
      <c r="D516" s="9"/>
    </row>
    <row r="517" spans="1:4" ht="22.5" customHeight="1" x14ac:dyDescent="0.25">
      <c r="A517" s="9"/>
      <c r="B517" s="9"/>
      <c r="D517" s="9"/>
    </row>
    <row r="518" spans="1:4" ht="22.5" customHeight="1" x14ac:dyDescent="0.25">
      <c r="A518" s="9"/>
      <c r="B518" s="9"/>
      <c r="D518" s="9"/>
    </row>
    <row r="519" spans="1:4" ht="22.5" customHeight="1" x14ac:dyDescent="0.25">
      <c r="A519" s="9"/>
      <c r="B519" s="9"/>
      <c r="D519" s="9"/>
    </row>
    <row r="520" spans="1:4" ht="22.5" customHeight="1" x14ac:dyDescent="0.25">
      <c r="A520" s="9"/>
      <c r="B520" s="9"/>
      <c r="D520" s="9"/>
    </row>
    <row r="521" spans="1:4" ht="22.5" customHeight="1" x14ac:dyDescent="0.25">
      <c r="A521" s="9"/>
      <c r="B521" s="9"/>
      <c r="D521" s="9"/>
    </row>
    <row r="522" spans="1:4" ht="22.5" customHeight="1" x14ac:dyDescent="0.25">
      <c r="A522" s="9"/>
      <c r="B522" s="9"/>
      <c r="D522" s="9"/>
    </row>
    <row r="523" spans="1:4" ht="22.5" customHeight="1" x14ac:dyDescent="0.25">
      <c r="A523" s="9"/>
      <c r="B523" s="9"/>
      <c r="D523" s="9"/>
    </row>
    <row r="524" spans="1:4" ht="22.5" customHeight="1" x14ac:dyDescent="0.25">
      <c r="A524" s="9"/>
      <c r="B524" s="9"/>
      <c r="D524" s="9"/>
    </row>
    <row r="525" spans="1:4" ht="22.5" customHeight="1" x14ac:dyDescent="0.25">
      <c r="A525" s="9"/>
      <c r="B525" s="9"/>
      <c r="D525" s="9"/>
    </row>
    <row r="526" spans="1:4" ht="22.5" customHeight="1" x14ac:dyDescent="0.25">
      <c r="A526" s="9"/>
      <c r="B526" s="9"/>
      <c r="D526" s="9"/>
    </row>
    <row r="527" spans="1:4" ht="22.5" customHeight="1" x14ac:dyDescent="0.25">
      <c r="A527" s="9"/>
      <c r="B527" s="9"/>
      <c r="D527" s="9"/>
    </row>
    <row r="528" spans="1:4" ht="22.5" customHeight="1" x14ac:dyDescent="0.25">
      <c r="A528" s="9"/>
      <c r="B528" s="9"/>
      <c r="D528" s="9"/>
    </row>
    <row r="529" spans="1:4" ht="22.5" customHeight="1" x14ac:dyDescent="0.25">
      <c r="A529" s="9"/>
      <c r="B529" s="9"/>
      <c r="D529" s="9"/>
    </row>
    <row r="530" spans="1:4" ht="22.5" customHeight="1" x14ac:dyDescent="0.25">
      <c r="A530" s="9"/>
      <c r="B530" s="9"/>
      <c r="D530" s="9"/>
    </row>
    <row r="531" spans="1:4" ht="22.5" customHeight="1" x14ac:dyDescent="0.25">
      <c r="A531" s="9"/>
      <c r="B531" s="9"/>
      <c r="D531" s="9"/>
    </row>
    <row r="532" spans="1:4" ht="22.5" customHeight="1" x14ac:dyDescent="0.25">
      <c r="A532" s="9"/>
      <c r="B532" s="9"/>
      <c r="D532" s="9"/>
    </row>
    <row r="533" spans="1:4" ht="22.5" customHeight="1" x14ac:dyDescent="0.25">
      <c r="A533" s="9"/>
      <c r="B533" s="9"/>
      <c r="D533" s="9"/>
    </row>
    <row r="534" spans="1:4" ht="22.5" customHeight="1" x14ac:dyDescent="0.25">
      <c r="A534" s="9"/>
      <c r="B534" s="9"/>
      <c r="D534" s="9"/>
    </row>
    <row r="535" spans="1:4" ht="22.5" customHeight="1" x14ac:dyDescent="0.25">
      <c r="A535" s="9"/>
      <c r="B535" s="9"/>
      <c r="D535" s="9"/>
    </row>
    <row r="536" spans="1:4" ht="22.5" customHeight="1" x14ac:dyDescent="0.25">
      <c r="A536" s="9"/>
      <c r="B536" s="9"/>
      <c r="D536" s="9"/>
    </row>
    <row r="537" spans="1:4" ht="22.5" customHeight="1" x14ac:dyDescent="0.25">
      <c r="A537" s="9"/>
      <c r="B537" s="9"/>
      <c r="D537" s="9"/>
    </row>
    <row r="538" spans="1:4" ht="22.5" customHeight="1" x14ac:dyDescent="0.25">
      <c r="A538" s="9"/>
      <c r="B538" s="9"/>
      <c r="D538" s="9"/>
    </row>
    <row r="539" spans="1:4" ht="22.5" customHeight="1" x14ac:dyDescent="0.25">
      <c r="A539" s="9"/>
      <c r="B539" s="9"/>
      <c r="D539" s="9"/>
    </row>
    <row r="540" spans="1:4" ht="22.5" customHeight="1" x14ac:dyDescent="0.25">
      <c r="A540" s="9"/>
      <c r="B540" s="9"/>
      <c r="D540" s="9"/>
    </row>
    <row r="541" spans="1:4" ht="22.5" customHeight="1" x14ac:dyDescent="0.25">
      <c r="A541" s="9"/>
      <c r="B541" s="9"/>
      <c r="D541" s="9"/>
    </row>
    <row r="542" spans="1:4" ht="22.5" customHeight="1" x14ac:dyDescent="0.25">
      <c r="A542" s="9"/>
      <c r="B542" s="9"/>
      <c r="D542" s="9"/>
    </row>
    <row r="543" spans="1:4" ht="22.5" customHeight="1" x14ac:dyDescent="0.25">
      <c r="A543" s="9"/>
      <c r="B543" s="9"/>
      <c r="D543" s="9"/>
    </row>
    <row r="544" spans="1:4" ht="22.5" customHeight="1" x14ac:dyDescent="0.25">
      <c r="A544" s="9"/>
      <c r="B544" s="9"/>
      <c r="D544" s="9"/>
    </row>
    <row r="545" spans="1:4" ht="22.5" customHeight="1" x14ac:dyDescent="0.25">
      <c r="A545" s="9"/>
      <c r="B545" s="9"/>
      <c r="D545" s="9"/>
    </row>
    <row r="546" spans="1:4" ht="22.5" customHeight="1" x14ac:dyDescent="0.25">
      <c r="A546" s="9"/>
      <c r="B546" s="9"/>
      <c r="D546" s="9"/>
    </row>
    <row r="547" spans="1:4" ht="22.5" customHeight="1" x14ac:dyDescent="0.25">
      <c r="A547" s="9"/>
      <c r="B547" s="9"/>
      <c r="D547" s="9"/>
    </row>
    <row r="548" spans="1:4" ht="22.5" customHeight="1" x14ac:dyDescent="0.25">
      <c r="A548" s="9"/>
      <c r="B548" s="9"/>
      <c r="D548" s="9"/>
    </row>
    <row r="549" spans="1:4" ht="22.5" customHeight="1" x14ac:dyDescent="0.25">
      <c r="A549" s="9"/>
      <c r="B549" s="9"/>
      <c r="D549" s="9"/>
    </row>
    <row r="550" spans="1:4" ht="22.5" customHeight="1" x14ac:dyDescent="0.25">
      <c r="A550" s="9"/>
      <c r="B550" s="9"/>
      <c r="D550" s="9"/>
    </row>
    <row r="551" spans="1:4" ht="22.5" customHeight="1" x14ac:dyDescent="0.25">
      <c r="A551" s="9"/>
      <c r="B551" s="9"/>
      <c r="D551" s="9"/>
    </row>
    <row r="552" spans="1:4" ht="22.5" customHeight="1" x14ac:dyDescent="0.25">
      <c r="A552" s="9"/>
      <c r="B552" s="9"/>
      <c r="D552" s="9"/>
    </row>
    <row r="553" spans="1:4" ht="22.5" customHeight="1" x14ac:dyDescent="0.25">
      <c r="A553" s="9"/>
      <c r="B553" s="9"/>
      <c r="D553" s="9"/>
    </row>
    <row r="554" spans="1:4" ht="22.5" customHeight="1" x14ac:dyDescent="0.25">
      <c r="A554" s="9"/>
      <c r="B554" s="9"/>
      <c r="D554" s="9"/>
    </row>
    <row r="555" spans="1:4" ht="22.5" customHeight="1" x14ac:dyDescent="0.25">
      <c r="A555" s="9"/>
      <c r="B555" s="9"/>
      <c r="D555" s="9"/>
    </row>
    <row r="556" spans="1:4" ht="22.5" customHeight="1" x14ac:dyDescent="0.25">
      <c r="A556" s="9"/>
      <c r="B556" s="9"/>
      <c r="D556" s="9"/>
    </row>
    <row r="557" spans="1:4" ht="22.5" customHeight="1" x14ac:dyDescent="0.25">
      <c r="A557" s="9"/>
      <c r="B557" s="9"/>
      <c r="D557" s="9"/>
    </row>
    <row r="558" spans="1:4" ht="22.5" customHeight="1" x14ac:dyDescent="0.25">
      <c r="A558" s="9"/>
      <c r="B558" s="9"/>
      <c r="D558" s="9"/>
    </row>
    <row r="559" spans="1:4" ht="22.5" customHeight="1" x14ac:dyDescent="0.25">
      <c r="A559" s="9"/>
      <c r="B559" s="9"/>
      <c r="D559" s="9"/>
    </row>
    <row r="560" spans="1:4" ht="22.5" customHeight="1" x14ac:dyDescent="0.25">
      <c r="A560" s="9"/>
      <c r="B560" s="9"/>
      <c r="D560" s="9"/>
    </row>
    <row r="561" spans="1:4" ht="22.5" customHeight="1" x14ac:dyDescent="0.25">
      <c r="A561" s="9"/>
      <c r="B561" s="9"/>
      <c r="D561" s="9"/>
    </row>
    <row r="562" spans="1:4" ht="22.5" customHeight="1" x14ac:dyDescent="0.25">
      <c r="A562" s="9"/>
      <c r="B562" s="9"/>
      <c r="D562" s="9"/>
    </row>
    <row r="563" spans="1:4" ht="22.5" customHeight="1" x14ac:dyDescent="0.25">
      <c r="A563" s="9"/>
      <c r="B563" s="9"/>
      <c r="D563" s="9"/>
    </row>
    <row r="564" spans="1:4" ht="22.5" customHeight="1" x14ac:dyDescent="0.25">
      <c r="A564" s="9"/>
      <c r="B564" s="9"/>
      <c r="D564" s="9"/>
    </row>
    <row r="565" spans="1:4" ht="22.5" customHeight="1" x14ac:dyDescent="0.25">
      <c r="A565" s="9"/>
      <c r="B565" s="9"/>
      <c r="D565" s="9"/>
    </row>
    <row r="566" spans="1:4" ht="22.5" customHeight="1" x14ac:dyDescent="0.25">
      <c r="A566" s="9"/>
      <c r="B566" s="9"/>
      <c r="D566" s="9"/>
    </row>
    <row r="567" spans="1:4" ht="22.5" customHeight="1" x14ac:dyDescent="0.25">
      <c r="A567" s="9"/>
      <c r="B567" s="9"/>
      <c r="D567" s="9"/>
    </row>
    <row r="568" spans="1:4" ht="22.5" customHeight="1" x14ac:dyDescent="0.25">
      <c r="A568" s="9"/>
      <c r="B568" s="9"/>
      <c r="D568" s="9"/>
    </row>
    <row r="569" spans="1:4" ht="22.5" customHeight="1" x14ac:dyDescent="0.25">
      <c r="A569" s="9"/>
      <c r="B569" s="9"/>
      <c r="D569" s="9"/>
    </row>
    <row r="570" spans="1:4" ht="22.5" customHeight="1" x14ac:dyDescent="0.25">
      <c r="A570" s="9"/>
      <c r="B570" s="9"/>
      <c r="D570" s="9"/>
    </row>
    <row r="571" spans="1:4" ht="22.5" customHeight="1" x14ac:dyDescent="0.25">
      <c r="A571" s="9"/>
      <c r="B571" s="9"/>
      <c r="D571" s="9"/>
    </row>
    <row r="572" spans="1:4" ht="22.5" customHeight="1" x14ac:dyDescent="0.25">
      <c r="A572" s="9"/>
      <c r="B572" s="9"/>
      <c r="D572" s="9"/>
    </row>
    <row r="573" spans="1:4" ht="22.5" customHeight="1" x14ac:dyDescent="0.25">
      <c r="A573" s="9"/>
      <c r="B573" s="9"/>
      <c r="D573" s="9"/>
    </row>
    <row r="574" spans="1:4" ht="22.5" customHeight="1" x14ac:dyDescent="0.25">
      <c r="A574" s="9"/>
      <c r="B574" s="9"/>
      <c r="D574" s="9"/>
    </row>
    <row r="575" spans="1:4" ht="22.5" customHeight="1" x14ac:dyDescent="0.25">
      <c r="A575" s="9"/>
      <c r="B575" s="9"/>
      <c r="D575" s="9"/>
    </row>
    <row r="576" spans="1:4" ht="22.5" customHeight="1" x14ac:dyDescent="0.25">
      <c r="A576" s="9"/>
      <c r="B576" s="9"/>
      <c r="D576" s="9"/>
    </row>
    <row r="577" spans="1:4" ht="22.5" customHeight="1" x14ac:dyDescent="0.25">
      <c r="A577" s="9"/>
      <c r="B577" s="9"/>
      <c r="D577" s="9"/>
    </row>
    <row r="578" spans="1:4" ht="22.5" customHeight="1" x14ac:dyDescent="0.25">
      <c r="A578" s="9"/>
      <c r="B578" s="9"/>
      <c r="D578" s="9"/>
    </row>
    <row r="579" spans="1:4" ht="22.5" customHeight="1" x14ac:dyDescent="0.25">
      <c r="A579" s="9"/>
      <c r="B579" s="9"/>
      <c r="D579" s="9"/>
    </row>
    <row r="580" spans="1:4" ht="22.5" customHeight="1" x14ac:dyDescent="0.25">
      <c r="A580" s="9"/>
      <c r="B580" s="9"/>
      <c r="D580" s="9"/>
    </row>
    <row r="581" spans="1:4" ht="22.5" customHeight="1" x14ac:dyDescent="0.25">
      <c r="A581" s="9"/>
      <c r="B581" s="9"/>
      <c r="D581" s="9"/>
    </row>
    <row r="582" spans="1:4" ht="22.5" customHeight="1" x14ac:dyDescent="0.25">
      <c r="A582" s="9"/>
      <c r="B582" s="9"/>
      <c r="D582" s="9"/>
    </row>
    <row r="583" spans="1:4" ht="22.5" customHeight="1" x14ac:dyDescent="0.25">
      <c r="A583" s="9"/>
      <c r="B583" s="9"/>
      <c r="D583" s="9"/>
    </row>
    <row r="584" spans="1:4" ht="22.5" customHeight="1" x14ac:dyDescent="0.25">
      <c r="A584" s="9"/>
      <c r="B584" s="9"/>
      <c r="D584" s="9"/>
    </row>
    <row r="585" spans="1:4" ht="22.5" customHeight="1" x14ac:dyDescent="0.25">
      <c r="A585" s="9"/>
      <c r="B585" s="9"/>
      <c r="D585" s="9"/>
    </row>
    <row r="586" spans="1:4" ht="22.5" customHeight="1" x14ac:dyDescent="0.25">
      <c r="A586" s="9"/>
      <c r="B586" s="9"/>
      <c r="D586" s="9"/>
    </row>
    <row r="587" spans="1:4" ht="22.5" customHeight="1" x14ac:dyDescent="0.25">
      <c r="A587" s="9"/>
      <c r="B587" s="9"/>
      <c r="D587" s="9"/>
    </row>
    <row r="588" spans="1:4" ht="22.5" customHeight="1" x14ac:dyDescent="0.25">
      <c r="A588" s="9"/>
      <c r="B588" s="9"/>
      <c r="D588" s="9"/>
    </row>
    <row r="589" spans="1:4" ht="22.5" customHeight="1" x14ac:dyDescent="0.25">
      <c r="A589" s="9"/>
      <c r="B589" s="9"/>
      <c r="D589" s="9"/>
    </row>
    <row r="590" spans="1:4" ht="22.5" customHeight="1" x14ac:dyDescent="0.25">
      <c r="A590" s="9"/>
      <c r="B590" s="9"/>
      <c r="D590" s="9"/>
    </row>
    <row r="591" spans="1:4" ht="22.5" customHeight="1" x14ac:dyDescent="0.25">
      <c r="A591" s="9"/>
      <c r="B591" s="9"/>
      <c r="D591" s="9"/>
    </row>
    <row r="592" spans="1:4" ht="22.5" customHeight="1" x14ac:dyDescent="0.25">
      <c r="A592" s="9"/>
      <c r="B592" s="9"/>
      <c r="D592" s="9"/>
    </row>
    <row r="593" spans="1:4" ht="22.5" customHeight="1" x14ac:dyDescent="0.25">
      <c r="A593" s="9"/>
      <c r="B593" s="9"/>
      <c r="D593" s="9"/>
    </row>
    <row r="594" spans="1:4" ht="22.5" customHeight="1" x14ac:dyDescent="0.25">
      <c r="A594" s="9"/>
      <c r="B594" s="9"/>
      <c r="D594" s="9"/>
    </row>
    <row r="595" spans="1:4" ht="22.5" customHeight="1" x14ac:dyDescent="0.25">
      <c r="A595" s="9"/>
      <c r="B595" s="9"/>
      <c r="D595" s="9"/>
    </row>
    <row r="596" spans="1:4" ht="22.5" customHeight="1" x14ac:dyDescent="0.25">
      <c r="A596" s="9"/>
      <c r="B596" s="9"/>
      <c r="D596" s="9"/>
    </row>
    <row r="597" spans="1:4" ht="22.5" customHeight="1" x14ac:dyDescent="0.25">
      <c r="A597" s="9"/>
      <c r="B597" s="9"/>
      <c r="D597" s="9"/>
    </row>
    <row r="598" spans="1:4" ht="22.5" customHeight="1" x14ac:dyDescent="0.25">
      <c r="A598" s="9"/>
      <c r="B598" s="9"/>
      <c r="D598" s="9"/>
    </row>
    <row r="599" spans="1:4" ht="22.5" customHeight="1" x14ac:dyDescent="0.25">
      <c r="A599" s="9"/>
      <c r="B599" s="9"/>
      <c r="D599" s="9"/>
    </row>
    <row r="600" spans="1:4" ht="22.5" customHeight="1" x14ac:dyDescent="0.25">
      <c r="A600" s="9"/>
      <c r="B600" s="9"/>
      <c r="D600" s="9"/>
    </row>
    <row r="601" spans="1:4" ht="22.5" customHeight="1" x14ac:dyDescent="0.25">
      <c r="A601" s="9"/>
      <c r="B601" s="9"/>
      <c r="D601" s="9"/>
    </row>
    <row r="602" spans="1:4" ht="22.5" customHeight="1" x14ac:dyDescent="0.25">
      <c r="A602" s="9"/>
      <c r="B602" s="9"/>
      <c r="D602" s="9"/>
    </row>
    <row r="603" spans="1:4" ht="22.5" customHeight="1" x14ac:dyDescent="0.25">
      <c r="A603" s="9"/>
      <c r="B603" s="9"/>
      <c r="D603" s="9"/>
    </row>
    <row r="604" spans="1:4" ht="22.5" customHeight="1" x14ac:dyDescent="0.25">
      <c r="A604" s="9"/>
      <c r="B604" s="9"/>
      <c r="D604" s="9"/>
    </row>
    <row r="605" spans="1:4" ht="22.5" customHeight="1" x14ac:dyDescent="0.25">
      <c r="A605" s="9"/>
      <c r="B605" s="9"/>
      <c r="D605" s="9"/>
    </row>
    <row r="606" spans="1:4" ht="22.5" customHeight="1" x14ac:dyDescent="0.25">
      <c r="A606" s="9"/>
      <c r="B606" s="9"/>
      <c r="D606" s="9"/>
    </row>
    <row r="607" spans="1:4" ht="22.5" customHeight="1" x14ac:dyDescent="0.25">
      <c r="A607" s="9"/>
      <c r="B607" s="9"/>
      <c r="D607" s="9"/>
    </row>
    <row r="608" spans="1:4" ht="22.5" customHeight="1" x14ac:dyDescent="0.25">
      <c r="A608" s="9"/>
      <c r="B608" s="9"/>
      <c r="D608" s="9"/>
    </row>
    <row r="609" spans="1:4" ht="22.5" customHeight="1" x14ac:dyDescent="0.25">
      <c r="A609" s="9"/>
      <c r="B609" s="9"/>
      <c r="D609" s="9"/>
    </row>
    <row r="610" spans="1:4" ht="22.5" customHeight="1" x14ac:dyDescent="0.25">
      <c r="A610" s="9"/>
      <c r="B610" s="9"/>
      <c r="D610" s="9"/>
    </row>
    <row r="611" spans="1:4" ht="22.5" customHeight="1" x14ac:dyDescent="0.25">
      <c r="A611" s="9"/>
      <c r="B611" s="9"/>
      <c r="D611" s="9"/>
    </row>
    <row r="612" spans="1:4" ht="22.5" customHeight="1" x14ac:dyDescent="0.25">
      <c r="A612" s="9"/>
      <c r="B612" s="9"/>
      <c r="D612" s="9"/>
    </row>
    <row r="613" spans="1:4" ht="22.5" customHeight="1" x14ac:dyDescent="0.25">
      <c r="A613" s="9"/>
      <c r="B613" s="9"/>
      <c r="D613" s="9"/>
    </row>
    <row r="614" spans="1:4" ht="22.5" customHeight="1" x14ac:dyDescent="0.25">
      <c r="A614" s="9"/>
      <c r="B614" s="9"/>
      <c r="D614" s="9"/>
    </row>
    <row r="615" spans="1:4" ht="22.5" customHeight="1" x14ac:dyDescent="0.25">
      <c r="A615" s="9"/>
      <c r="B615" s="9"/>
      <c r="D615" s="9"/>
    </row>
    <row r="616" spans="1:4" ht="22.5" customHeight="1" x14ac:dyDescent="0.25">
      <c r="A616" s="9"/>
      <c r="B616" s="9"/>
      <c r="D616" s="9"/>
    </row>
    <row r="617" spans="1:4" ht="22.5" customHeight="1" x14ac:dyDescent="0.25">
      <c r="A617" s="9"/>
      <c r="B617" s="9"/>
      <c r="D617" s="9"/>
    </row>
    <row r="618" spans="1:4" ht="22.5" customHeight="1" x14ac:dyDescent="0.25">
      <c r="A618" s="9"/>
      <c r="B618" s="9"/>
      <c r="D618" s="9"/>
    </row>
    <row r="619" spans="1:4" ht="22.5" customHeight="1" x14ac:dyDescent="0.25">
      <c r="A619" s="9"/>
      <c r="B619" s="9"/>
      <c r="D619" s="9"/>
    </row>
    <row r="620" spans="1:4" ht="22.5" customHeight="1" x14ac:dyDescent="0.25">
      <c r="A620" s="9"/>
      <c r="B620" s="9"/>
      <c r="D620" s="9"/>
    </row>
    <row r="621" spans="1:4" ht="22.5" customHeight="1" x14ac:dyDescent="0.25">
      <c r="A621" s="9"/>
      <c r="B621" s="9"/>
      <c r="D621" s="9"/>
    </row>
    <row r="622" spans="1:4" ht="22.5" customHeight="1" x14ac:dyDescent="0.25">
      <c r="A622" s="9"/>
      <c r="B622" s="9"/>
      <c r="D622" s="9"/>
    </row>
    <row r="623" spans="1:4" ht="22.5" customHeight="1" x14ac:dyDescent="0.25">
      <c r="A623" s="9"/>
      <c r="B623" s="9"/>
      <c r="D623" s="9"/>
    </row>
    <row r="624" spans="1:4" ht="22.5" customHeight="1" x14ac:dyDescent="0.25">
      <c r="A624" s="9"/>
      <c r="B624" s="9"/>
      <c r="D624" s="9"/>
    </row>
    <row r="625" spans="1:4" ht="22.5" customHeight="1" x14ac:dyDescent="0.25">
      <c r="A625" s="9"/>
      <c r="B625" s="9"/>
      <c r="D625" s="9"/>
    </row>
    <row r="626" spans="1:4" ht="22.5" customHeight="1" x14ac:dyDescent="0.25">
      <c r="A626" s="9"/>
      <c r="B626" s="9"/>
      <c r="D626" s="9"/>
    </row>
    <row r="627" spans="1:4" ht="22.5" customHeight="1" x14ac:dyDescent="0.25">
      <c r="A627" s="9"/>
      <c r="B627" s="9"/>
      <c r="D627" s="9"/>
    </row>
    <row r="628" spans="1:4" ht="22.5" customHeight="1" x14ac:dyDescent="0.25">
      <c r="A628" s="9"/>
      <c r="B628" s="9"/>
      <c r="D628" s="9"/>
    </row>
    <row r="629" spans="1:4" ht="22.5" customHeight="1" x14ac:dyDescent="0.25">
      <c r="A629" s="9"/>
      <c r="B629" s="9"/>
      <c r="D629" s="9"/>
    </row>
    <row r="630" spans="1:4" ht="22.5" customHeight="1" x14ac:dyDescent="0.25">
      <c r="A630" s="9"/>
      <c r="B630" s="9"/>
      <c r="D630" s="9"/>
    </row>
    <row r="631" spans="1:4" ht="22.5" customHeight="1" x14ac:dyDescent="0.25">
      <c r="A631" s="9"/>
      <c r="B631" s="9"/>
      <c r="D631" s="9"/>
    </row>
    <row r="632" spans="1:4" ht="22.5" customHeight="1" x14ac:dyDescent="0.25">
      <c r="A632" s="9"/>
      <c r="B632" s="9"/>
      <c r="D632" s="9"/>
    </row>
    <row r="633" spans="1:4" ht="22.5" customHeight="1" x14ac:dyDescent="0.25">
      <c r="A633" s="9"/>
      <c r="B633" s="9"/>
      <c r="D633" s="9"/>
    </row>
    <row r="634" spans="1:4" ht="22.5" customHeight="1" x14ac:dyDescent="0.25">
      <c r="A634" s="9"/>
      <c r="B634" s="9"/>
      <c r="D634" s="9"/>
    </row>
    <row r="635" spans="1:4" ht="22.5" customHeight="1" x14ac:dyDescent="0.25">
      <c r="A635" s="9"/>
      <c r="B635" s="9"/>
      <c r="D635" s="9"/>
    </row>
    <row r="636" spans="1:4" ht="22.5" customHeight="1" x14ac:dyDescent="0.25">
      <c r="A636" s="9"/>
      <c r="B636" s="9"/>
      <c r="D636" s="9"/>
    </row>
    <row r="637" spans="1:4" ht="22.5" customHeight="1" x14ac:dyDescent="0.25">
      <c r="A637" s="9"/>
      <c r="B637" s="9"/>
      <c r="D637" s="9"/>
    </row>
    <row r="638" spans="1:4" ht="22.5" customHeight="1" x14ac:dyDescent="0.25">
      <c r="A638" s="9"/>
      <c r="B638" s="9"/>
      <c r="D638" s="9"/>
    </row>
    <row r="639" spans="1:4" ht="22.5" customHeight="1" x14ac:dyDescent="0.25">
      <c r="A639" s="9"/>
      <c r="B639" s="9"/>
      <c r="D639" s="9"/>
    </row>
    <row r="640" spans="1:4" ht="22.5" customHeight="1" x14ac:dyDescent="0.25">
      <c r="A640" s="9"/>
      <c r="B640" s="9"/>
      <c r="D640" s="9"/>
    </row>
    <row r="641" spans="1:4" ht="22.5" customHeight="1" x14ac:dyDescent="0.25">
      <c r="A641" s="9"/>
      <c r="B641" s="9"/>
      <c r="D641" s="9"/>
    </row>
    <row r="642" spans="1:4" ht="22.5" customHeight="1" x14ac:dyDescent="0.25">
      <c r="A642" s="9"/>
      <c r="B642" s="9"/>
      <c r="D642" s="9"/>
    </row>
    <row r="643" spans="1:4" ht="22.5" customHeight="1" x14ac:dyDescent="0.25">
      <c r="A643" s="9"/>
      <c r="B643" s="9"/>
      <c r="D643" s="9"/>
    </row>
    <row r="644" spans="1:4" ht="22.5" customHeight="1" x14ac:dyDescent="0.25">
      <c r="A644" s="9"/>
      <c r="B644" s="9"/>
      <c r="D644" s="9"/>
    </row>
    <row r="645" spans="1:4" ht="22.5" customHeight="1" x14ac:dyDescent="0.25">
      <c r="A645" s="9"/>
      <c r="B645" s="9"/>
      <c r="D645" s="9"/>
    </row>
    <row r="646" spans="1:4" ht="22.5" customHeight="1" x14ac:dyDescent="0.25">
      <c r="A646" s="9"/>
      <c r="B646" s="9"/>
      <c r="D646" s="9"/>
    </row>
    <row r="647" spans="1:4" ht="22.5" customHeight="1" x14ac:dyDescent="0.25">
      <c r="A647" s="9"/>
      <c r="B647" s="9"/>
      <c r="D647" s="9"/>
    </row>
    <row r="648" spans="1:4" ht="22.5" customHeight="1" x14ac:dyDescent="0.25">
      <c r="A648" s="9"/>
      <c r="B648" s="9"/>
      <c r="D648" s="9"/>
    </row>
    <row r="649" spans="1:4" ht="22.5" customHeight="1" x14ac:dyDescent="0.25">
      <c r="A649" s="9"/>
      <c r="B649" s="9"/>
      <c r="D649" s="9"/>
    </row>
    <row r="650" spans="1:4" ht="22.5" customHeight="1" x14ac:dyDescent="0.25">
      <c r="A650" s="9"/>
      <c r="B650" s="9"/>
      <c r="D650" s="9"/>
    </row>
    <row r="651" spans="1:4" ht="22.5" customHeight="1" x14ac:dyDescent="0.25">
      <c r="A651" s="9"/>
      <c r="B651" s="9"/>
      <c r="D651" s="9"/>
    </row>
    <row r="652" spans="1:4" ht="22.5" customHeight="1" x14ac:dyDescent="0.25">
      <c r="A652" s="9"/>
      <c r="B652" s="9"/>
      <c r="D652" s="9"/>
    </row>
    <row r="653" spans="1:4" ht="22.5" customHeight="1" x14ac:dyDescent="0.25">
      <c r="A653" s="9"/>
      <c r="B653" s="9"/>
      <c r="D653" s="9"/>
    </row>
    <row r="654" spans="1:4" ht="22.5" customHeight="1" x14ac:dyDescent="0.25">
      <c r="A654" s="9"/>
      <c r="B654" s="9"/>
      <c r="D654" s="9"/>
    </row>
    <row r="655" spans="1:4" ht="22.5" customHeight="1" x14ac:dyDescent="0.25">
      <c r="A655" s="9"/>
      <c r="B655" s="9"/>
      <c r="D655" s="9"/>
    </row>
    <row r="656" spans="1:4" ht="22.5" customHeight="1" x14ac:dyDescent="0.25">
      <c r="A656" s="9"/>
      <c r="B656" s="9"/>
      <c r="D656" s="9"/>
    </row>
    <row r="657" spans="1:4" ht="22.5" customHeight="1" x14ac:dyDescent="0.25">
      <c r="A657" s="9"/>
      <c r="B657" s="9"/>
      <c r="D657" s="9"/>
    </row>
    <row r="658" spans="1:4" ht="22.5" customHeight="1" x14ac:dyDescent="0.25">
      <c r="A658" s="9"/>
      <c r="B658" s="9"/>
      <c r="D658" s="9"/>
    </row>
    <row r="659" spans="1:4" ht="22.5" customHeight="1" x14ac:dyDescent="0.25">
      <c r="A659" s="9"/>
      <c r="B659" s="9"/>
      <c r="D659" s="9"/>
    </row>
    <row r="660" spans="1:4" ht="22.5" customHeight="1" x14ac:dyDescent="0.25">
      <c r="A660" s="9"/>
      <c r="B660" s="9"/>
      <c r="D660" s="9"/>
    </row>
    <row r="661" spans="1:4" ht="22.5" customHeight="1" x14ac:dyDescent="0.25">
      <c r="A661" s="9"/>
      <c r="B661" s="9"/>
      <c r="D661" s="9"/>
    </row>
    <row r="662" spans="1:4" ht="22.5" customHeight="1" x14ac:dyDescent="0.25">
      <c r="A662" s="9"/>
      <c r="B662" s="9"/>
      <c r="D662" s="9"/>
    </row>
    <row r="663" spans="1:4" ht="22.5" customHeight="1" x14ac:dyDescent="0.25">
      <c r="A663" s="9"/>
      <c r="B663" s="9"/>
      <c r="D663" s="9"/>
    </row>
    <row r="664" spans="1:4" ht="22.5" customHeight="1" x14ac:dyDescent="0.25">
      <c r="A664" s="9"/>
      <c r="B664" s="9"/>
      <c r="D664" s="9"/>
    </row>
    <row r="665" spans="1:4" ht="22.5" customHeight="1" x14ac:dyDescent="0.25">
      <c r="A665" s="9"/>
      <c r="B665" s="9"/>
      <c r="D665" s="9"/>
    </row>
    <row r="666" spans="1:4" ht="22.5" customHeight="1" x14ac:dyDescent="0.25">
      <c r="A666" s="9"/>
      <c r="B666" s="9"/>
      <c r="D666" s="9"/>
    </row>
    <row r="667" spans="1:4" ht="22.5" customHeight="1" x14ac:dyDescent="0.25">
      <c r="A667" s="9"/>
      <c r="B667" s="9"/>
      <c r="D667" s="9"/>
    </row>
    <row r="668" spans="1:4" ht="22.5" customHeight="1" x14ac:dyDescent="0.25">
      <c r="A668" s="9"/>
      <c r="B668" s="9"/>
      <c r="D668" s="9"/>
    </row>
    <row r="669" spans="1:4" ht="22.5" customHeight="1" x14ac:dyDescent="0.25">
      <c r="A669" s="9"/>
      <c r="B669" s="9"/>
      <c r="D669" s="9"/>
    </row>
    <row r="670" spans="1:4" ht="22.5" customHeight="1" x14ac:dyDescent="0.25">
      <c r="A670" s="9"/>
      <c r="B670" s="9"/>
      <c r="D670" s="9"/>
    </row>
    <row r="671" spans="1:4" ht="22.5" customHeight="1" x14ac:dyDescent="0.25">
      <c r="A671" s="9"/>
      <c r="B671" s="9"/>
      <c r="D671" s="9"/>
    </row>
    <row r="672" spans="1:4" ht="22.5" customHeight="1" x14ac:dyDescent="0.25">
      <c r="A672" s="9"/>
      <c r="B672" s="9"/>
      <c r="D672" s="9"/>
    </row>
    <row r="673" spans="1:4" ht="22.5" customHeight="1" x14ac:dyDescent="0.25">
      <c r="A673" s="9"/>
      <c r="B673" s="9"/>
      <c r="D673" s="9"/>
    </row>
    <row r="674" spans="1:4" ht="22.5" customHeight="1" x14ac:dyDescent="0.25">
      <c r="A674" s="9"/>
      <c r="B674" s="9"/>
      <c r="D674" s="9"/>
    </row>
    <row r="675" spans="1:4" ht="22.5" customHeight="1" x14ac:dyDescent="0.25">
      <c r="A675" s="9"/>
      <c r="B675" s="9"/>
      <c r="D675" s="9"/>
    </row>
    <row r="676" spans="1:4" ht="22.5" customHeight="1" x14ac:dyDescent="0.25">
      <c r="A676" s="9"/>
      <c r="B676" s="9"/>
      <c r="D676" s="9"/>
    </row>
    <row r="677" spans="1:4" ht="22.5" customHeight="1" x14ac:dyDescent="0.25">
      <c r="A677" s="9"/>
      <c r="B677" s="9"/>
      <c r="D677" s="9"/>
    </row>
    <row r="678" spans="1:4" ht="22.5" customHeight="1" x14ac:dyDescent="0.25">
      <c r="A678" s="9"/>
      <c r="B678" s="9"/>
      <c r="D678" s="9"/>
    </row>
    <row r="679" spans="1:4" ht="22.5" customHeight="1" x14ac:dyDescent="0.25">
      <c r="A679" s="9"/>
      <c r="B679" s="9"/>
      <c r="D679" s="9"/>
    </row>
    <row r="680" spans="1:4" ht="22.5" customHeight="1" x14ac:dyDescent="0.25">
      <c r="A680" s="9"/>
      <c r="B680" s="9"/>
      <c r="D680" s="9"/>
    </row>
    <row r="681" spans="1:4" ht="22.5" customHeight="1" x14ac:dyDescent="0.25">
      <c r="A681" s="9"/>
      <c r="B681" s="9"/>
      <c r="D681" s="9"/>
    </row>
    <row r="682" spans="1:4" ht="22.5" customHeight="1" x14ac:dyDescent="0.25">
      <c r="A682" s="9"/>
      <c r="B682" s="9"/>
      <c r="D682" s="9"/>
    </row>
    <row r="683" spans="1:4" ht="22.5" customHeight="1" x14ac:dyDescent="0.25">
      <c r="A683" s="9"/>
      <c r="B683" s="9"/>
      <c r="D683" s="9"/>
    </row>
    <row r="684" spans="1:4" ht="22.5" customHeight="1" x14ac:dyDescent="0.25">
      <c r="A684" s="9"/>
      <c r="B684" s="9"/>
      <c r="D684" s="9"/>
    </row>
    <row r="685" spans="1:4" ht="22.5" customHeight="1" x14ac:dyDescent="0.25">
      <c r="A685" s="9"/>
      <c r="B685" s="9"/>
      <c r="D685" s="9"/>
    </row>
    <row r="686" spans="1:4" ht="22.5" customHeight="1" x14ac:dyDescent="0.25">
      <c r="A686" s="9"/>
      <c r="B686" s="9"/>
      <c r="D686" s="9"/>
    </row>
    <row r="687" spans="1:4" ht="22.5" customHeight="1" x14ac:dyDescent="0.25">
      <c r="A687" s="9"/>
      <c r="B687" s="9"/>
      <c r="D687" s="9"/>
    </row>
    <row r="688" spans="1:4" ht="22.5" customHeight="1" x14ac:dyDescent="0.25">
      <c r="A688" s="9"/>
      <c r="B688" s="9"/>
      <c r="D688" s="9"/>
    </row>
    <row r="689" spans="1:4" ht="22.5" customHeight="1" x14ac:dyDescent="0.25">
      <c r="A689" s="9"/>
      <c r="B689" s="9"/>
      <c r="D689" s="9"/>
    </row>
    <row r="690" spans="1:4" ht="22.5" customHeight="1" x14ac:dyDescent="0.25">
      <c r="A690" s="9"/>
      <c r="B690" s="9"/>
      <c r="D690" s="9"/>
    </row>
    <row r="691" spans="1:4" ht="22.5" customHeight="1" x14ac:dyDescent="0.25">
      <c r="A691" s="9"/>
      <c r="B691" s="9"/>
      <c r="D691" s="9"/>
    </row>
    <row r="692" spans="1:4" ht="22.5" customHeight="1" x14ac:dyDescent="0.25">
      <c r="A692" s="9"/>
      <c r="B692" s="9"/>
      <c r="D692" s="9"/>
    </row>
    <row r="693" spans="1:4" ht="22.5" customHeight="1" x14ac:dyDescent="0.25">
      <c r="A693" s="9"/>
      <c r="B693" s="9"/>
      <c r="D693" s="9"/>
    </row>
    <row r="694" spans="1:4" ht="22.5" customHeight="1" x14ac:dyDescent="0.25">
      <c r="A694" s="9"/>
      <c r="B694" s="9"/>
      <c r="D694" s="9"/>
    </row>
    <row r="695" spans="1:4" ht="22.5" customHeight="1" x14ac:dyDescent="0.25">
      <c r="A695" s="9"/>
      <c r="B695" s="9"/>
      <c r="D695" s="9"/>
    </row>
    <row r="696" spans="1:4" ht="22.5" customHeight="1" x14ac:dyDescent="0.25">
      <c r="A696" s="9"/>
      <c r="B696" s="9"/>
      <c r="D696" s="9"/>
    </row>
    <row r="697" spans="1:4" ht="22.5" customHeight="1" x14ac:dyDescent="0.25">
      <c r="A697" s="9"/>
      <c r="B697" s="9"/>
      <c r="D697" s="9"/>
    </row>
    <row r="698" spans="1:4" ht="22.5" customHeight="1" x14ac:dyDescent="0.25">
      <c r="A698" s="9"/>
      <c r="B698" s="9"/>
      <c r="D698" s="9"/>
    </row>
    <row r="699" spans="1:4" ht="22.5" customHeight="1" x14ac:dyDescent="0.25">
      <c r="A699" s="9"/>
      <c r="B699" s="9"/>
      <c r="D699" s="9"/>
    </row>
    <row r="700" spans="1:4" ht="22.5" customHeight="1" x14ac:dyDescent="0.25">
      <c r="A700" s="9"/>
      <c r="B700" s="9"/>
      <c r="D700" s="9"/>
    </row>
    <row r="701" spans="1:4" ht="22.5" customHeight="1" x14ac:dyDescent="0.25">
      <c r="A701" s="9"/>
      <c r="B701" s="9"/>
      <c r="D701" s="9"/>
    </row>
    <row r="702" spans="1:4" ht="22.5" customHeight="1" x14ac:dyDescent="0.25">
      <c r="A702" s="9"/>
      <c r="B702" s="9"/>
      <c r="D702" s="9"/>
    </row>
    <row r="703" spans="1:4" ht="22.5" customHeight="1" x14ac:dyDescent="0.25">
      <c r="A703" s="9"/>
      <c r="B703" s="9"/>
      <c r="D703" s="9"/>
    </row>
    <row r="704" spans="1:4" ht="22.5" customHeight="1" x14ac:dyDescent="0.25">
      <c r="A704" s="9"/>
      <c r="B704" s="9"/>
      <c r="D704" s="9"/>
    </row>
    <row r="705" spans="1:4" ht="22.5" customHeight="1" x14ac:dyDescent="0.25">
      <c r="A705" s="9"/>
      <c r="B705" s="9"/>
      <c r="D705" s="9"/>
    </row>
    <row r="706" spans="1:4" ht="22.5" customHeight="1" x14ac:dyDescent="0.25">
      <c r="A706" s="9"/>
      <c r="B706" s="9"/>
      <c r="D706" s="9"/>
    </row>
    <row r="707" spans="1:4" ht="22.5" customHeight="1" x14ac:dyDescent="0.25">
      <c r="A707" s="9"/>
      <c r="B707" s="9"/>
      <c r="D707" s="9"/>
    </row>
    <row r="708" spans="1:4" ht="22.5" customHeight="1" x14ac:dyDescent="0.25">
      <c r="A708" s="9"/>
      <c r="B708" s="9"/>
      <c r="D708" s="9"/>
    </row>
    <row r="709" spans="1:4" ht="22.5" customHeight="1" x14ac:dyDescent="0.25">
      <c r="A709" s="9"/>
      <c r="B709" s="9"/>
      <c r="D709" s="9"/>
    </row>
    <row r="710" spans="1:4" ht="22.5" customHeight="1" x14ac:dyDescent="0.25">
      <c r="A710" s="9"/>
      <c r="B710" s="9"/>
      <c r="D710" s="9"/>
    </row>
    <row r="711" spans="1:4" ht="22.5" customHeight="1" x14ac:dyDescent="0.25">
      <c r="A711" s="9"/>
      <c r="B711" s="9"/>
      <c r="D711" s="9"/>
    </row>
    <row r="712" spans="1:4" ht="22.5" customHeight="1" x14ac:dyDescent="0.25">
      <c r="A712" s="9"/>
      <c r="B712" s="9"/>
      <c r="D712" s="9"/>
    </row>
    <row r="713" spans="1:4" ht="22.5" customHeight="1" x14ac:dyDescent="0.25">
      <c r="A713" s="9"/>
      <c r="B713" s="9"/>
      <c r="D713" s="9"/>
    </row>
    <row r="714" spans="1:4" ht="22.5" customHeight="1" x14ac:dyDescent="0.25">
      <c r="A714" s="9"/>
      <c r="B714" s="9"/>
      <c r="D714" s="9"/>
    </row>
    <row r="715" spans="1:4" ht="22.5" customHeight="1" x14ac:dyDescent="0.25">
      <c r="A715" s="9"/>
      <c r="B715" s="9"/>
      <c r="D715" s="9"/>
    </row>
    <row r="716" spans="1:4" ht="22.5" customHeight="1" x14ac:dyDescent="0.25">
      <c r="A716" s="9"/>
      <c r="B716" s="9"/>
      <c r="D716" s="9"/>
    </row>
    <row r="717" spans="1:4" ht="22.5" customHeight="1" x14ac:dyDescent="0.25">
      <c r="A717" s="9"/>
      <c r="B717" s="9"/>
      <c r="D717" s="9"/>
    </row>
    <row r="718" spans="1:4" ht="22.5" customHeight="1" x14ac:dyDescent="0.25">
      <c r="A718" s="9"/>
      <c r="B718" s="9"/>
      <c r="D718" s="9"/>
    </row>
    <row r="719" spans="1:4" ht="22.5" customHeight="1" x14ac:dyDescent="0.25">
      <c r="A719" s="9"/>
      <c r="B719" s="9"/>
      <c r="D719" s="9"/>
    </row>
    <row r="720" spans="1:4" ht="22.5" customHeight="1" x14ac:dyDescent="0.25">
      <c r="A720" s="9"/>
      <c r="B720" s="9"/>
      <c r="D720" s="9"/>
    </row>
    <row r="721" spans="1:4" ht="22.5" customHeight="1" x14ac:dyDescent="0.25">
      <c r="A721" s="9"/>
      <c r="B721" s="9"/>
      <c r="D721" s="9"/>
    </row>
    <row r="722" spans="1:4" ht="22.5" customHeight="1" x14ac:dyDescent="0.25">
      <c r="A722" s="9"/>
      <c r="B722" s="9"/>
      <c r="D722" s="9"/>
    </row>
    <row r="723" spans="1:4" ht="22.5" customHeight="1" x14ac:dyDescent="0.25">
      <c r="A723" s="9"/>
      <c r="B723" s="9"/>
      <c r="D723" s="9"/>
    </row>
    <row r="724" spans="1:4" ht="22.5" customHeight="1" x14ac:dyDescent="0.25">
      <c r="A724" s="9"/>
      <c r="B724" s="9"/>
      <c r="D724" s="9"/>
    </row>
    <row r="725" spans="1:4" ht="22.5" customHeight="1" x14ac:dyDescent="0.25">
      <c r="A725" s="9"/>
      <c r="B725" s="9"/>
      <c r="D725" s="9"/>
    </row>
    <row r="726" spans="1:4" ht="22.5" customHeight="1" x14ac:dyDescent="0.25">
      <c r="A726" s="9"/>
      <c r="B726" s="9"/>
      <c r="D726" s="9"/>
    </row>
    <row r="727" spans="1:4" ht="22.5" customHeight="1" x14ac:dyDescent="0.25">
      <c r="A727" s="9"/>
      <c r="B727" s="9"/>
      <c r="D727" s="9"/>
    </row>
    <row r="728" spans="1:4" ht="22.5" customHeight="1" x14ac:dyDescent="0.25">
      <c r="A728" s="9"/>
      <c r="B728" s="9"/>
      <c r="D728" s="9"/>
    </row>
    <row r="729" spans="1:4" ht="22.5" customHeight="1" x14ac:dyDescent="0.25">
      <c r="A729" s="9"/>
      <c r="B729" s="9"/>
      <c r="D729" s="9"/>
    </row>
    <row r="730" spans="1:4" ht="22.5" customHeight="1" x14ac:dyDescent="0.25">
      <c r="A730" s="9"/>
      <c r="B730" s="9"/>
      <c r="D730" s="9"/>
    </row>
    <row r="731" spans="1:4" ht="22.5" customHeight="1" x14ac:dyDescent="0.25">
      <c r="A731" s="9"/>
      <c r="B731" s="9"/>
      <c r="D731" s="9"/>
    </row>
    <row r="732" spans="1:4" ht="22.5" customHeight="1" x14ac:dyDescent="0.25">
      <c r="A732" s="9"/>
      <c r="B732" s="9"/>
      <c r="D732" s="9"/>
    </row>
    <row r="733" spans="1:4" ht="22.5" customHeight="1" x14ac:dyDescent="0.25">
      <c r="A733" s="9"/>
      <c r="B733" s="9"/>
      <c r="D733" s="9"/>
    </row>
    <row r="734" spans="1:4" ht="22.5" customHeight="1" x14ac:dyDescent="0.25">
      <c r="A734" s="9"/>
      <c r="B734" s="9"/>
      <c r="D734" s="9"/>
    </row>
    <row r="735" spans="1:4" ht="22.5" customHeight="1" x14ac:dyDescent="0.25">
      <c r="A735" s="9"/>
      <c r="B735" s="9"/>
      <c r="D735" s="9"/>
    </row>
    <row r="736" spans="1:4" ht="22.5" customHeight="1" x14ac:dyDescent="0.25">
      <c r="A736" s="9"/>
      <c r="B736" s="9"/>
      <c r="D736" s="9"/>
    </row>
    <row r="737" spans="1:4" ht="22.5" customHeight="1" x14ac:dyDescent="0.25">
      <c r="A737" s="9"/>
      <c r="B737" s="9"/>
      <c r="D737" s="9"/>
    </row>
    <row r="738" spans="1:4" ht="22.5" customHeight="1" x14ac:dyDescent="0.25">
      <c r="A738" s="9"/>
      <c r="B738" s="9"/>
      <c r="D738" s="9"/>
    </row>
    <row r="739" spans="1:4" ht="22.5" customHeight="1" x14ac:dyDescent="0.25">
      <c r="A739" s="9"/>
      <c r="B739" s="9"/>
      <c r="D739" s="9"/>
    </row>
    <row r="740" spans="1:4" ht="22.5" customHeight="1" x14ac:dyDescent="0.25">
      <c r="A740" s="9"/>
      <c r="B740" s="9"/>
      <c r="D740" s="9"/>
    </row>
    <row r="741" spans="1:4" ht="22.5" customHeight="1" x14ac:dyDescent="0.25">
      <c r="A741" s="9"/>
      <c r="B741" s="9"/>
      <c r="D741" s="9"/>
    </row>
    <row r="742" spans="1:4" ht="22.5" customHeight="1" x14ac:dyDescent="0.25">
      <c r="A742" s="9"/>
      <c r="B742" s="9"/>
      <c r="D742" s="9"/>
    </row>
    <row r="743" spans="1:4" ht="22.5" customHeight="1" x14ac:dyDescent="0.25">
      <c r="A743" s="9"/>
      <c r="B743" s="9"/>
      <c r="D743" s="9"/>
    </row>
    <row r="744" spans="1:4" ht="22.5" customHeight="1" x14ac:dyDescent="0.25">
      <c r="A744" s="9"/>
      <c r="B744" s="9"/>
      <c r="D744" s="9"/>
    </row>
    <row r="745" spans="1:4" ht="22.5" customHeight="1" x14ac:dyDescent="0.25">
      <c r="A745" s="9"/>
      <c r="B745" s="9"/>
      <c r="D745" s="9"/>
    </row>
    <row r="746" spans="1:4" ht="22.5" customHeight="1" x14ac:dyDescent="0.25">
      <c r="A746" s="9"/>
      <c r="B746" s="9"/>
      <c r="D746" s="9"/>
    </row>
    <row r="747" spans="1:4" ht="22.5" customHeight="1" x14ac:dyDescent="0.25">
      <c r="A747" s="9"/>
      <c r="B747" s="9"/>
      <c r="D747" s="9"/>
    </row>
    <row r="748" spans="1:4" ht="22.5" customHeight="1" x14ac:dyDescent="0.25">
      <c r="A748" s="9"/>
      <c r="B748" s="9"/>
      <c r="D748" s="9"/>
    </row>
    <row r="749" spans="1:4" ht="22.5" customHeight="1" x14ac:dyDescent="0.25">
      <c r="A749" s="9"/>
      <c r="B749" s="9"/>
      <c r="D749" s="9"/>
    </row>
    <row r="750" spans="1:4" ht="22.5" customHeight="1" x14ac:dyDescent="0.25">
      <c r="A750" s="9"/>
      <c r="B750" s="9"/>
      <c r="D750" s="9"/>
    </row>
    <row r="751" spans="1:4" ht="22.5" customHeight="1" x14ac:dyDescent="0.25">
      <c r="A751" s="9"/>
      <c r="B751" s="9"/>
      <c r="D751" s="9"/>
    </row>
    <row r="752" spans="1:4" ht="22.5" customHeight="1" x14ac:dyDescent="0.25">
      <c r="A752" s="9"/>
      <c r="B752" s="9"/>
      <c r="D752" s="9"/>
    </row>
    <row r="753" spans="1:4" ht="22.5" customHeight="1" x14ac:dyDescent="0.25">
      <c r="A753" s="9"/>
      <c r="B753" s="9"/>
      <c r="D753" s="9"/>
    </row>
    <row r="754" spans="1:4" ht="22.5" customHeight="1" x14ac:dyDescent="0.25">
      <c r="A754" s="9"/>
      <c r="B754" s="9"/>
      <c r="D754" s="9"/>
    </row>
    <row r="755" spans="1:4" ht="22.5" customHeight="1" x14ac:dyDescent="0.25">
      <c r="A755" s="9"/>
      <c r="B755" s="9"/>
      <c r="D755" s="9"/>
    </row>
    <row r="756" spans="1:4" ht="22.5" customHeight="1" x14ac:dyDescent="0.25">
      <c r="A756" s="9"/>
      <c r="B756" s="9"/>
      <c r="D756" s="9"/>
    </row>
    <row r="757" spans="1:4" ht="22.5" customHeight="1" x14ac:dyDescent="0.25">
      <c r="A757" s="9"/>
      <c r="B757" s="9"/>
      <c r="D757" s="9"/>
    </row>
    <row r="758" spans="1:4" ht="22.5" customHeight="1" x14ac:dyDescent="0.25">
      <c r="A758" s="9"/>
      <c r="B758" s="9"/>
      <c r="D758" s="9"/>
    </row>
    <row r="759" spans="1:4" ht="22.5" customHeight="1" x14ac:dyDescent="0.25">
      <c r="A759" s="9"/>
      <c r="B759" s="9"/>
      <c r="D759" s="9"/>
    </row>
    <row r="760" spans="1:4" ht="22.5" customHeight="1" x14ac:dyDescent="0.25">
      <c r="A760" s="9"/>
      <c r="B760" s="9"/>
      <c r="D760" s="9"/>
    </row>
    <row r="761" spans="1:4" ht="22.5" customHeight="1" x14ac:dyDescent="0.25">
      <c r="A761" s="9"/>
      <c r="B761" s="9"/>
      <c r="D761" s="9"/>
    </row>
    <row r="762" spans="1:4" ht="22.5" customHeight="1" x14ac:dyDescent="0.25">
      <c r="A762" s="9"/>
      <c r="B762" s="9"/>
      <c r="D762" s="9"/>
    </row>
    <row r="763" spans="1:4" ht="22.5" customHeight="1" x14ac:dyDescent="0.25">
      <c r="A763" s="9"/>
      <c r="B763" s="9"/>
      <c r="D763" s="9"/>
    </row>
    <row r="764" spans="1:4" ht="22.5" customHeight="1" x14ac:dyDescent="0.25">
      <c r="A764" s="9"/>
      <c r="B764" s="9"/>
      <c r="D764" s="9"/>
    </row>
    <row r="765" spans="1:4" ht="22.5" customHeight="1" x14ac:dyDescent="0.25">
      <c r="A765" s="9"/>
      <c r="B765" s="9"/>
      <c r="D765" s="9"/>
    </row>
    <row r="766" spans="1:4" ht="22.5" customHeight="1" x14ac:dyDescent="0.25">
      <c r="A766" s="9"/>
      <c r="B766" s="9"/>
      <c r="D766" s="9"/>
    </row>
    <row r="767" spans="1:4" ht="22.5" customHeight="1" x14ac:dyDescent="0.25">
      <c r="A767" s="9"/>
      <c r="B767" s="9"/>
      <c r="D767" s="9"/>
    </row>
    <row r="768" spans="1:4" ht="22.5" customHeight="1" x14ac:dyDescent="0.25">
      <c r="A768" s="9"/>
      <c r="B768" s="9"/>
      <c r="D768" s="9"/>
    </row>
    <row r="769" spans="1:4" ht="22.5" customHeight="1" x14ac:dyDescent="0.25">
      <c r="A769" s="9"/>
      <c r="B769" s="9"/>
      <c r="D769" s="9"/>
    </row>
    <row r="770" spans="1:4" ht="22.5" customHeight="1" x14ac:dyDescent="0.25">
      <c r="A770" s="9"/>
      <c r="B770" s="9"/>
      <c r="D770" s="9"/>
    </row>
    <row r="771" spans="1:4" ht="22.5" customHeight="1" x14ac:dyDescent="0.25">
      <c r="A771" s="9"/>
      <c r="B771" s="9"/>
      <c r="D771" s="9"/>
    </row>
    <row r="772" spans="1:4" ht="22.5" customHeight="1" x14ac:dyDescent="0.25">
      <c r="A772" s="9"/>
      <c r="B772" s="9"/>
      <c r="D772" s="9"/>
    </row>
    <row r="773" spans="1:4" ht="22.5" customHeight="1" x14ac:dyDescent="0.25">
      <c r="A773" s="9"/>
      <c r="B773" s="9"/>
      <c r="D773" s="9"/>
    </row>
    <row r="774" spans="1:4" ht="22.5" customHeight="1" x14ac:dyDescent="0.25">
      <c r="A774" s="9"/>
      <c r="B774" s="9"/>
      <c r="D774" s="9"/>
    </row>
    <row r="775" spans="1:4" ht="22.5" customHeight="1" x14ac:dyDescent="0.25">
      <c r="A775" s="9"/>
      <c r="B775" s="9"/>
      <c r="D775" s="9"/>
    </row>
    <row r="776" spans="1:4" ht="22.5" customHeight="1" x14ac:dyDescent="0.25">
      <c r="A776" s="9"/>
      <c r="B776" s="9"/>
      <c r="D776" s="9"/>
    </row>
    <row r="777" spans="1:4" ht="22.5" customHeight="1" x14ac:dyDescent="0.25">
      <c r="A777" s="9"/>
      <c r="B777" s="9"/>
      <c r="D777" s="9"/>
    </row>
    <row r="778" spans="1:4" ht="22.5" customHeight="1" x14ac:dyDescent="0.25">
      <c r="A778" s="9"/>
      <c r="B778" s="9"/>
      <c r="D778" s="9"/>
    </row>
    <row r="779" spans="1:4" ht="22.5" customHeight="1" x14ac:dyDescent="0.25">
      <c r="A779" s="9"/>
      <c r="B779" s="9"/>
      <c r="D779" s="9"/>
    </row>
    <row r="780" spans="1:4" ht="22.5" customHeight="1" x14ac:dyDescent="0.25">
      <c r="A780" s="9"/>
      <c r="B780" s="9"/>
      <c r="D780" s="9"/>
    </row>
    <row r="781" spans="1:4" ht="22.5" customHeight="1" x14ac:dyDescent="0.25">
      <c r="A781" s="9"/>
      <c r="B781" s="9"/>
      <c r="D781" s="9"/>
    </row>
    <row r="782" spans="1:4" ht="22.5" customHeight="1" x14ac:dyDescent="0.25">
      <c r="A782" s="9"/>
      <c r="B782" s="9"/>
      <c r="D782" s="9"/>
    </row>
    <row r="783" spans="1:4" ht="22.5" customHeight="1" x14ac:dyDescent="0.25">
      <c r="A783" s="9"/>
      <c r="B783" s="9"/>
      <c r="D783" s="9"/>
    </row>
    <row r="784" spans="1:4" ht="22.5" customHeight="1" x14ac:dyDescent="0.25">
      <c r="A784" s="9"/>
      <c r="B784" s="9"/>
      <c r="D784" s="9"/>
    </row>
    <row r="785" spans="1:4" ht="22.5" customHeight="1" x14ac:dyDescent="0.25">
      <c r="A785" s="9"/>
      <c r="B785" s="9"/>
      <c r="D785" s="9"/>
    </row>
    <row r="786" spans="1:4" ht="22.5" customHeight="1" x14ac:dyDescent="0.25">
      <c r="A786" s="9"/>
      <c r="B786" s="9"/>
      <c r="D786" s="9"/>
    </row>
    <row r="787" spans="1:4" ht="22.5" customHeight="1" x14ac:dyDescent="0.25">
      <c r="A787" s="9"/>
      <c r="B787" s="9"/>
      <c r="D787" s="9"/>
    </row>
    <row r="788" spans="1:4" ht="22.5" customHeight="1" x14ac:dyDescent="0.25">
      <c r="A788" s="9"/>
      <c r="B788" s="9"/>
      <c r="D788" s="9"/>
    </row>
    <row r="789" spans="1:4" ht="22.5" customHeight="1" x14ac:dyDescent="0.25">
      <c r="A789" s="9"/>
      <c r="B789" s="9"/>
      <c r="D789" s="9"/>
    </row>
    <row r="790" spans="1:4" ht="22.5" customHeight="1" x14ac:dyDescent="0.25">
      <c r="A790" s="9"/>
      <c r="B790" s="9"/>
      <c r="D790" s="9"/>
    </row>
    <row r="791" spans="1:4" ht="22.5" customHeight="1" x14ac:dyDescent="0.25">
      <c r="A791" s="9"/>
      <c r="B791" s="9"/>
      <c r="D791" s="9"/>
    </row>
    <row r="792" spans="1:4" ht="22.5" customHeight="1" x14ac:dyDescent="0.25">
      <c r="A792" s="9"/>
      <c r="B792" s="9"/>
      <c r="D792" s="9"/>
    </row>
    <row r="793" spans="1:4" ht="22.5" customHeight="1" x14ac:dyDescent="0.25">
      <c r="A793" s="9"/>
      <c r="B793" s="9"/>
      <c r="D793" s="9"/>
    </row>
    <row r="794" spans="1:4" ht="22.5" customHeight="1" x14ac:dyDescent="0.25">
      <c r="A794" s="9"/>
      <c r="B794" s="9"/>
      <c r="D794" s="9"/>
    </row>
    <row r="795" spans="1:4" ht="22.5" customHeight="1" x14ac:dyDescent="0.25">
      <c r="A795" s="9"/>
      <c r="B795" s="9"/>
      <c r="D795" s="9"/>
    </row>
    <row r="796" spans="1:4" ht="22.5" customHeight="1" x14ac:dyDescent="0.25">
      <c r="A796" s="9"/>
      <c r="B796" s="9"/>
      <c r="D796" s="9"/>
    </row>
    <row r="797" spans="1:4" ht="22.5" customHeight="1" x14ac:dyDescent="0.25">
      <c r="A797" s="9"/>
      <c r="B797" s="9"/>
      <c r="D797" s="9"/>
    </row>
    <row r="798" spans="1:4" ht="22.5" customHeight="1" x14ac:dyDescent="0.25">
      <c r="A798" s="9"/>
      <c r="B798" s="9"/>
      <c r="D798" s="9"/>
    </row>
    <row r="799" spans="1:4" ht="22.5" customHeight="1" x14ac:dyDescent="0.25">
      <c r="A799" s="9"/>
      <c r="B799" s="9"/>
      <c r="D799" s="9"/>
    </row>
    <row r="800" spans="1:4" ht="22.5" customHeight="1" x14ac:dyDescent="0.25">
      <c r="A800" s="9"/>
      <c r="B800" s="9"/>
      <c r="D800" s="9"/>
    </row>
    <row r="801" spans="1:4" ht="22.5" customHeight="1" x14ac:dyDescent="0.25">
      <c r="A801" s="9"/>
      <c r="B801" s="9"/>
      <c r="D801" s="9"/>
    </row>
    <row r="802" spans="1:4" ht="22.5" customHeight="1" x14ac:dyDescent="0.25">
      <c r="A802" s="9"/>
      <c r="B802" s="9"/>
      <c r="D802" s="9"/>
    </row>
    <row r="803" spans="1:4" ht="22.5" customHeight="1" x14ac:dyDescent="0.25">
      <c r="A803" s="9"/>
      <c r="B803" s="9"/>
      <c r="D803" s="9"/>
    </row>
    <row r="804" spans="1:4" ht="22.5" customHeight="1" x14ac:dyDescent="0.25">
      <c r="A804" s="9"/>
      <c r="B804" s="9"/>
      <c r="D804" s="9"/>
    </row>
    <row r="805" spans="1:4" ht="22.5" customHeight="1" x14ac:dyDescent="0.25">
      <c r="A805" s="9"/>
      <c r="B805" s="9"/>
      <c r="D805" s="9"/>
    </row>
    <row r="806" spans="1:4" ht="22.5" customHeight="1" x14ac:dyDescent="0.25">
      <c r="A806" s="9"/>
      <c r="B806" s="9"/>
      <c r="D806" s="9"/>
    </row>
    <row r="807" spans="1:4" ht="22.5" customHeight="1" x14ac:dyDescent="0.25">
      <c r="A807" s="9"/>
      <c r="B807" s="9"/>
      <c r="D807" s="9"/>
    </row>
    <row r="808" spans="1:4" ht="22.5" customHeight="1" x14ac:dyDescent="0.25">
      <c r="A808" s="9"/>
      <c r="B808" s="9"/>
      <c r="D808" s="9"/>
    </row>
    <row r="809" spans="1:4" ht="22.5" customHeight="1" x14ac:dyDescent="0.25">
      <c r="A809" s="9"/>
      <c r="B809" s="9"/>
      <c r="D809" s="9"/>
    </row>
    <row r="810" spans="1:4" ht="22.5" customHeight="1" x14ac:dyDescent="0.25">
      <c r="A810" s="9"/>
      <c r="B810" s="9"/>
      <c r="D810" s="9"/>
    </row>
    <row r="811" spans="1:4" ht="22.5" customHeight="1" x14ac:dyDescent="0.25">
      <c r="A811" s="9"/>
      <c r="B811" s="9"/>
      <c r="D811" s="9"/>
    </row>
    <row r="812" spans="1:4" ht="22.5" customHeight="1" x14ac:dyDescent="0.25">
      <c r="A812" s="9"/>
      <c r="B812" s="9"/>
      <c r="D812" s="9"/>
    </row>
    <row r="813" spans="1:4" ht="22.5" customHeight="1" x14ac:dyDescent="0.25">
      <c r="A813" s="9"/>
      <c r="B813" s="9"/>
      <c r="D813" s="9"/>
    </row>
    <row r="814" spans="1:4" ht="22.5" customHeight="1" x14ac:dyDescent="0.25">
      <c r="A814" s="9"/>
      <c r="B814" s="9"/>
      <c r="D814" s="9"/>
    </row>
    <row r="815" spans="1:4" ht="22.5" customHeight="1" x14ac:dyDescent="0.25">
      <c r="A815" s="9"/>
      <c r="B815" s="9"/>
      <c r="D815" s="9"/>
    </row>
    <row r="816" spans="1:4" ht="22.5" customHeight="1" x14ac:dyDescent="0.25">
      <c r="A816" s="9"/>
      <c r="B816" s="9"/>
      <c r="D816" s="9"/>
    </row>
    <row r="817" spans="1:4" ht="22.5" customHeight="1" x14ac:dyDescent="0.25">
      <c r="A817" s="9"/>
      <c r="B817" s="9"/>
      <c r="D817" s="9"/>
    </row>
    <row r="818" spans="1:4" ht="22.5" customHeight="1" x14ac:dyDescent="0.25">
      <c r="A818" s="9"/>
      <c r="B818" s="9"/>
      <c r="D818" s="9"/>
    </row>
    <row r="819" spans="1:4" ht="22.5" customHeight="1" x14ac:dyDescent="0.25">
      <c r="A819" s="9"/>
      <c r="B819" s="9"/>
      <c r="D819" s="9"/>
    </row>
    <row r="820" spans="1:4" ht="22.5" customHeight="1" x14ac:dyDescent="0.25">
      <c r="A820" s="9"/>
      <c r="B820" s="9"/>
      <c r="D820" s="9"/>
    </row>
    <row r="821" spans="1:4" ht="22.5" customHeight="1" x14ac:dyDescent="0.25">
      <c r="A821" s="9"/>
      <c r="B821" s="9"/>
      <c r="D821" s="9"/>
    </row>
    <row r="822" spans="1:4" ht="22.5" customHeight="1" x14ac:dyDescent="0.25">
      <c r="A822" s="9"/>
      <c r="B822" s="9"/>
      <c r="D822" s="9"/>
    </row>
    <row r="823" spans="1:4" ht="22.5" customHeight="1" x14ac:dyDescent="0.25">
      <c r="A823" s="9"/>
      <c r="B823" s="9"/>
      <c r="D823" s="9"/>
    </row>
    <row r="824" spans="1:4" ht="22.5" customHeight="1" x14ac:dyDescent="0.25">
      <c r="A824" s="9"/>
      <c r="B824" s="9"/>
      <c r="D824" s="9"/>
    </row>
    <row r="825" spans="1:4" ht="22.5" customHeight="1" x14ac:dyDescent="0.25">
      <c r="A825" s="9"/>
      <c r="B825" s="9"/>
      <c r="D825" s="9"/>
    </row>
    <row r="826" spans="1:4" ht="22.5" customHeight="1" x14ac:dyDescent="0.25">
      <c r="A826" s="9"/>
      <c r="B826" s="9"/>
      <c r="D826" s="9"/>
    </row>
    <row r="827" spans="1:4" ht="22.5" customHeight="1" x14ac:dyDescent="0.25">
      <c r="A827" s="9"/>
      <c r="B827" s="9"/>
      <c r="D827" s="9"/>
    </row>
    <row r="828" spans="1:4" ht="22.5" customHeight="1" x14ac:dyDescent="0.25">
      <c r="A828" s="9"/>
      <c r="B828" s="9"/>
      <c r="D828" s="9"/>
    </row>
    <row r="829" spans="1:4" ht="22.5" customHeight="1" x14ac:dyDescent="0.25">
      <c r="A829" s="9"/>
      <c r="B829" s="9"/>
      <c r="D829" s="9"/>
    </row>
    <row r="830" spans="1:4" ht="22.5" customHeight="1" x14ac:dyDescent="0.25">
      <c r="A830" s="9"/>
      <c r="B830" s="9"/>
      <c r="D830" s="9"/>
    </row>
    <row r="831" spans="1:4" ht="22.5" customHeight="1" x14ac:dyDescent="0.25">
      <c r="A831" s="9"/>
      <c r="B831" s="9"/>
      <c r="D831" s="9"/>
    </row>
    <row r="832" spans="1:4" ht="22.5" customHeight="1" x14ac:dyDescent="0.25">
      <c r="A832" s="9"/>
      <c r="B832" s="9"/>
      <c r="D832" s="9"/>
    </row>
    <row r="833" spans="1:4" ht="22.5" customHeight="1" x14ac:dyDescent="0.25">
      <c r="A833" s="9"/>
      <c r="B833" s="9"/>
      <c r="D833" s="9"/>
    </row>
    <row r="834" spans="1:4" ht="22.5" customHeight="1" x14ac:dyDescent="0.25">
      <c r="A834" s="9"/>
      <c r="B834" s="9"/>
      <c r="D834" s="9"/>
    </row>
    <row r="835" spans="1:4" ht="22.5" customHeight="1" x14ac:dyDescent="0.25">
      <c r="A835" s="9"/>
      <c r="B835" s="9"/>
      <c r="D835" s="9"/>
    </row>
    <row r="836" spans="1:4" ht="22.5" customHeight="1" x14ac:dyDescent="0.25">
      <c r="A836" s="9"/>
      <c r="B836" s="9"/>
      <c r="D836" s="9"/>
    </row>
    <row r="837" spans="1:4" ht="22.5" customHeight="1" x14ac:dyDescent="0.25">
      <c r="A837" s="9"/>
      <c r="B837" s="9"/>
      <c r="D837" s="9"/>
    </row>
    <row r="838" spans="1:4" ht="22.5" customHeight="1" x14ac:dyDescent="0.25">
      <c r="A838" s="9"/>
      <c r="B838" s="9"/>
      <c r="D838" s="9"/>
    </row>
    <row r="839" spans="1:4" ht="22.5" customHeight="1" x14ac:dyDescent="0.25">
      <c r="A839" s="9"/>
      <c r="B839" s="9"/>
      <c r="D839" s="9"/>
    </row>
    <row r="840" spans="1:4" ht="22.5" customHeight="1" x14ac:dyDescent="0.25">
      <c r="A840" s="9"/>
      <c r="B840" s="9"/>
      <c r="D840" s="9"/>
    </row>
    <row r="841" spans="1:4" ht="22.5" customHeight="1" x14ac:dyDescent="0.25">
      <c r="A841" s="9"/>
      <c r="B841" s="9"/>
      <c r="D841" s="9"/>
    </row>
    <row r="842" spans="1:4" ht="22.5" customHeight="1" x14ac:dyDescent="0.25">
      <c r="A842" s="9"/>
      <c r="B842" s="9"/>
      <c r="D842" s="9"/>
    </row>
    <row r="843" spans="1:4" ht="22.5" customHeight="1" x14ac:dyDescent="0.25">
      <c r="A843" s="9"/>
      <c r="B843" s="9"/>
      <c r="D843" s="9"/>
    </row>
    <row r="844" spans="1:4" ht="22.5" customHeight="1" x14ac:dyDescent="0.25">
      <c r="A844" s="9"/>
      <c r="B844" s="9"/>
      <c r="D844" s="9"/>
    </row>
    <row r="845" spans="1:4" ht="22.5" customHeight="1" x14ac:dyDescent="0.25">
      <c r="A845" s="9"/>
      <c r="B845" s="9"/>
      <c r="D845" s="9"/>
    </row>
    <row r="846" spans="1:4" ht="22.5" customHeight="1" x14ac:dyDescent="0.25">
      <c r="A846" s="9"/>
      <c r="B846" s="9"/>
      <c r="D846" s="9"/>
    </row>
    <row r="847" spans="1:4" ht="22.5" customHeight="1" x14ac:dyDescent="0.25">
      <c r="A847" s="9"/>
      <c r="B847" s="9"/>
      <c r="D847" s="9"/>
    </row>
    <row r="848" spans="1:4" ht="22.5" customHeight="1" x14ac:dyDescent="0.25">
      <c r="A848" s="9"/>
      <c r="B848" s="9"/>
      <c r="D848" s="9"/>
    </row>
    <row r="849" spans="1:4" ht="22.5" customHeight="1" x14ac:dyDescent="0.25">
      <c r="A849" s="9"/>
      <c r="B849" s="9"/>
      <c r="D849" s="9"/>
    </row>
    <row r="850" spans="1:4" ht="22.5" customHeight="1" x14ac:dyDescent="0.25">
      <c r="A850" s="9"/>
      <c r="B850" s="9"/>
      <c r="D850" s="9"/>
    </row>
    <row r="851" spans="1:4" ht="22.5" customHeight="1" x14ac:dyDescent="0.25">
      <c r="A851" s="9"/>
      <c r="B851" s="9"/>
      <c r="D851" s="9"/>
    </row>
    <row r="852" spans="1:4" ht="22.5" customHeight="1" x14ac:dyDescent="0.25">
      <c r="A852" s="9"/>
      <c r="B852" s="9"/>
      <c r="D852" s="9"/>
    </row>
    <row r="853" spans="1:4" ht="22.5" customHeight="1" x14ac:dyDescent="0.25">
      <c r="A853" s="9"/>
      <c r="B853" s="9"/>
      <c r="D853" s="9"/>
    </row>
    <row r="854" spans="1:4" ht="22.5" customHeight="1" x14ac:dyDescent="0.25">
      <c r="A854" s="9"/>
      <c r="B854" s="9"/>
      <c r="D854" s="9"/>
    </row>
    <row r="855" spans="1:4" ht="22.5" customHeight="1" x14ac:dyDescent="0.25">
      <c r="A855" s="9"/>
      <c r="B855" s="9"/>
      <c r="D855" s="9"/>
    </row>
    <row r="856" spans="1:4" ht="22.5" customHeight="1" x14ac:dyDescent="0.25">
      <c r="A856" s="9"/>
      <c r="B856" s="9"/>
      <c r="D856" s="9"/>
    </row>
    <row r="857" spans="1:4" ht="22.5" customHeight="1" x14ac:dyDescent="0.25">
      <c r="A857" s="9"/>
      <c r="B857" s="9"/>
      <c r="D857" s="9"/>
    </row>
    <row r="858" spans="1:4" ht="22.5" customHeight="1" x14ac:dyDescent="0.25">
      <c r="A858" s="9"/>
      <c r="B858" s="9"/>
      <c r="D858" s="9"/>
    </row>
    <row r="859" spans="1:4" ht="22.5" customHeight="1" x14ac:dyDescent="0.25">
      <c r="A859" s="9"/>
      <c r="B859" s="9"/>
      <c r="D859" s="9"/>
    </row>
    <row r="860" spans="1:4" ht="22.5" customHeight="1" x14ac:dyDescent="0.25">
      <c r="A860" s="9"/>
      <c r="B860" s="9"/>
      <c r="D860" s="9"/>
    </row>
    <row r="861" spans="1:4" ht="22.5" customHeight="1" x14ac:dyDescent="0.25">
      <c r="A861" s="9"/>
      <c r="B861" s="9"/>
      <c r="D861" s="9"/>
    </row>
    <row r="862" spans="1:4" ht="22.5" customHeight="1" x14ac:dyDescent="0.25">
      <c r="A862" s="9"/>
      <c r="B862" s="9"/>
      <c r="D862" s="9"/>
    </row>
    <row r="863" spans="1:4" ht="22.5" customHeight="1" x14ac:dyDescent="0.25">
      <c r="A863" s="9"/>
      <c r="B863" s="9"/>
      <c r="D863" s="9"/>
    </row>
    <row r="864" spans="1:4" ht="22.5" customHeight="1" x14ac:dyDescent="0.25">
      <c r="A864" s="9"/>
      <c r="B864" s="9"/>
      <c r="D864" s="9"/>
    </row>
    <row r="865" spans="1:4" ht="22.5" customHeight="1" x14ac:dyDescent="0.25">
      <c r="A865" s="9"/>
      <c r="B865" s="9"/>
      <c r="D865" s="9"/>
    </row>
    <row r="866" spans="1:4" ht="22.5" customHeight="1" x14ac:dyDescent="0.25">
      <c r="A866" s="9"/>
      <c r="B866" s="9"/>
      <c r="D866" s="9"/>
    </row>
    <row r="867" spans="1:4" ht="22.5" customHeight="1" x14ac:dyDescent="0.25">
      <c r="A867" s="9"/>
      <c r="B867" s="9"/>
      <c r="D867" s="9"/>
    </row>
    <row r="868" spans="1:4" ht="22.5" customHeight="1" x14ac:dyDescent="0.25">
      <c r="A868" s="9"/>
      <c r="B868" s="9"/>
      <c r="D868" s="9"/>
    </row>
    <row r="869" spans="1:4" ht="22.5" customHeight="1" x14ac:dyDescent="0.25">
      <c r="A869" s="9"/>
      <c r="B869" s="9"/>
      <c r="D869" s="9"/>
    </row>
    <row r="870" spans="1:4" ht="22.5" customHeight="1" x14ac:dyDescent="0.25">
      <c r="A870" s="9"/>
      <c r="B870" s="9"/>
      <c r="D870" s="9"/>
    </row>
    <row r="871" spans="1:4" ht="22.5" customHeight="1" x14ac:dyDescent="0.25">
      <c r="A871" s="9"/>
      <c r="B871" s="9"/>
      <c r="D871" s="9"/>
    </row>
    <row r="872" spans="1:4" ht="22.5" customHeight="1" x14ac:dyDescent="0.25">
      <c r="A872" s="9"/>
      <c r="B872" s="9"/>
      <c r="D872" s="9"/>
    </row>
    <row r="873" spans="1:4" ht="22.5" customHeight="1" x14ac:dyDescent="0.25">
      <c r="A873" s="9"/>
      <c r="B873" s="9"/>
      <c r="D873" s="9"/>
    </row>
    <row r="874" spans="1:4" ht="22.5" customHeight="1" x14ac:dyDescent="0.25">
      <c r="A874" s="9"/>
      <c r="B874" s="9"/>
      <c r="D874" s="9"/>
    </row>
    <row r="875" spans="1:4" ht="22.5" customHeight="1" x14ac:dyDescent="0.25">
      <c r="A875" s="9"/>
      <c r="B875" s="9"/>
      <c r="D875" s="9"/>
    </row>
    <row r="876" spans="1:4" ht="22.5" customHeight="1" x14ac:dyDescent="0.25">
      <c r="A876" s="9"/>
      <c r="B876" s="9"/>
      <c r="D876" s="9"/>
    </row>
    <row r="877" spans="1:4" ht="22.5" customHeight="1" x14ac:dyDescent="0.25">
      <c r="A877" s="9"/>
      <c r="B877" s="9"/>
      <c r="D877" s="9"/>
    </row>
    <row r="878" spans="1:4" ht="22.5" customHeight="1" x14ac:dyDescent="0.25">
      <c r="A878" s="9"/>
      <c r="B878" s="9"/>
      <c r="D878" s="9"/>
    </row>
    <row r="879" spans="1:4" ht="22.5" customHeight="1" x14ac:dyDescent="0.25">
      <c r="A879" s="9"/>
      <c r="B879" s="9"/>
      <c r="D879" s="9"/>
    </row>
    <row r="880" spans="1:4" ht="22.5" customHeight="1" x14ac:dyDescent="0.25">
      <c r="A880" s="9"/>
      <c r="B880" s="9"/>
      <c r="D880" s="9"/>
    </row>
    <row r="881" spans="1:4" ht="22.5" customHeight="1" x14ac:dyDescent="0.25">
      <c r="A881" s="9"/>
      <c r="B881" s="9"/>
      <c r="D881" s="9"/>
    </row>
    <row r="882" spans="1:4" ht="22.5" customHeight="1" x14ac:dyDescent="0.25">
      <c r="A882" s="9"/>
      <c r="B882" s="9"/>
      <c r="D882" s="9"/>
    </row>
    <row r="883" spans="1:4" ht="22.5" customHeight="1" x14ac:dyDescent="0.25">
      <c r="A883" s="9"/>
      <c r="B883" s="9"/>
      <c r="D883" s="9"/>
    </row>
    <row r="884" spans="1:4" ht="22.5" customHeight="1" x14ac:dyDescent="0.25">
      <c r="A884" s="9"/>
      <c r="B884" s="9"/>
      <c r="D884" s="9"/>
    </row>
    <row r="885" spans="1:4" ht="22.5" customHeight="1" x14ac:dyDescent="0.25">
      <c r="A885" s="9"/>
      <c r="B885" s="9"/>
      <c r="D885" s="9"/>
    </row>
    <row r="886" spans="1:4" ht="22.5" customHeight="1" x14ac:dyDescent="0.25">
      <c r="A886" s="9"/>
      <c r="B886" s="9"/>
      <c r="D886" s="9"/>
    </row>
    <row r="887" spans="1:4" ht="22.5" customHeight="1" x14ac:dyDescent="0.25">
      <c r="A887" s="9"/>
      <c r="B887" s="9"/>
      <c r="D887" s="9"/>
    </row>
    <row r="888" spans="1:4" ht="22.5" customHeight="1" x14ac:dyDescent="0.25">
      <c r="A888" s="9"/>
      <c r="B888" s="9"/>
      <c r="D888" s="9"/>
    </row>
    <row r="889" spans="1:4" ht="22.5" customHeight="1" x14ac:dyDescent="0.25">
      <c r="A889" s="9"/>
      <c r="B889" s="9"/>
      <c r="D889" s="9"/>
    </row>
    <row r="890" spans="1:4" ht="22.5" customHeight="1" x14ac:dyDescent="0.25">
      <c r="A890" s="9"/>
      <c r="B890" s="9"/>
      <c r="D890" s="9"/>
    </row>
    <row r="891" spans="1:4" ht="22.5" customHeight="1" x14ac:dyDescent="0.25">
      <c r="A891" s="9"/>
      <c r="B891" s="9"/>
      <c r="D891" s="9"/>
    </row>
    <row r="892" spans="1:4" ht="22.5" customHeight="1" x14ac:dyDescent="0.25">
      <c r="A892" s="9"/>
      <c r="B892" s="9"/>
      <c r="D892" s="9"/>
    </row>
    <row r="893" spans="1:4" ht="22.5" customHeight="1" x14ac:dyDescent="0.25">
      <c r="A893" s="9"/>
      <c r="B893" s="9"/>
      <c r="D893" s="9"/>
    </row>
    <row r="894" spans="1:4" ht="22.5" customHeight="1" x14ac:dyDescent="0.25">
      <c r="A894" s="9"/>
      <c r="B894" s="9"/>
      <c r="D894" s="9"/>
    </row>
    <row r="895" spans="1:4" ht="22.5" customHeight="1" x14ac:dyDescent="0.25">
      <c r="A895" s="9"/>
      <c r="B895" s="9"/>
      <c r="D895" s="9"/>
    </row>
    <row r="896" spans="1:4" ht="22.5" customHeight="1" x14ac:dyDescent="0.25">
      <c r="A896" s="9"/>
      <c r="B896" s="9"/>
      <c r="D896" s="9"/>
    </row>
    <row r="897" spans="1:4" ht="22.5" customHeight="1" x14ac:dyDescent="0.25">
      <c r="A897" s="9"/>
      <c r="B897" s="9"/>
      <c r="D897" s="9"/>
    </row>
    <row r="898" spans="1:4" ht="22.5" customHeight="1" x14ac:dyDescent="0.25">
      <c r="A898" s="9"/>
      <c r="B898" s="9"/>
      <c r="D898" s="9"/>
    </row>
    <row r="899" spans="1:4" ht="22.5" customHeight="1" x14ac:dyDescent="0.25">
      <c r="A899" s="9"/>
      <c r="B899" s="9"/>
      <c r="D899" s="9"/>
    </row>
    <row r="900" spans="1:4" ht="22.5" customHeight="1" x14ac:dyDescent="0.25">
      <c r="A900" s="9"/>
      <c r="B900" s="9"/>
      <c r="D900" s="9"/>
    </row>
    <row r="901" spans="1:4" ht="22.5" customHeight="1" x14ac:dyDescent="0.25">
      <c r="A901" s="9"/>
      <c r="B901" s="9"/>
      <c r="D901" s="9"/>
    </row>
    <row r="902" spans="1:4" ht="22.5" customHeight="1" x14ac:dyDescent="0.25">
      <c r="A902" s="9"/>
      <c r="B902" s="9"/>
      <c r="D902" s="9"/>
    </row>
    <row r="903" spans="1:4" ht="22.5" customHeight="1" x14ac:dyDescent="0.25">
      <c r="A903" s="9"/>
      <c r="B903" s="9"/>
      <c r="D903" s="9"/>
    </row>
    <row r="904" spans="1:4" ht="22.5" customHeight="1" x14ac:dyDescent="0.25">
      <c r="A904" s="9"/>
      <c r="B904" s="9"/>
      <c r="D904" s="9"/>
    </row>
    <row r="905" spans="1:4" ht="22.5" customHeight="1" x14ac:dyDescent="0.25">
      <c r="A905" s="9"/>
      <c r="B905" s="9"/>
      <c r="D905" s="9"/>
    </row>
    <row r="906" spans="1:4" ht="22.5" customHeight="1" x14ac:dyDescent="0.25">
      <c r="A906" s="9"/>
      <c r="B906" s="9"/>
      <c r="D906" s="9"/>
    </row>
    <row r="907" spans="1:4" ht="22.5" customHeight="1" x14ac:dyDescent="0.25">
      <c r="A907" s="9"/>
      <c r="B907" s="9"/>
      <c r="D907" s="9"/>
    </row>
    <row r="908" spans="1:4" ht="22.5" customHeight="1" x14ac:dyDescent="0.25">
      <c r="A908" s="9"/>
      <c r="B908" s="9"/>
      <c r="D908" s="9"/>
    </row>
    <row r="909" spans="1:4" ht="22.5" customHeight="1" x14ac:dyDescent="0.25">
      <c r="A909" s="9"/>
      <c r="B909" s="9"/>
      <c r="D909" s="9"/>
    </row>
    <row r="910" spans="1:4" ht="22.5" customHeight="1" x14ac:dyDescent="0.25">
      <c r="A910" s="9"/>
      <c r="B910" s="9"/>
      <c r="D910" s="9"/>
    </row>
    <row r="911" spans="1:4" ht="22.5" customHeight="1" x14ac:dyDescent="0.25">
      <c r="A911" s="9"/>
      <c r="B911" s="9"/>
      <c r="D911" s="9"/>
    </row>
    <row r="912" spans="1:4" ht="22.5" customHeight="1" x14ac:dyDescent="0.25">
      <c r="A912" s="9"/>
      <c r="B912" s="9"/>
      <c r="D912" s="9"/>
    </row>
    <row r="913" spans="1:4" ht="22.5" customHeight="1" x14ac:dyDescent="0.25">
      <c r="A913" s="9"/>
      <c r="B913" s="9"/>
      <c r="D913" s="9"/>
    </row>
    <row r="914" spans="1:4" ht="22.5" customHeight="1" x14ac:dyDescent="0.25">
      <c r="A914" s="9"/>
      <c r="B914" s="9"/>
      <c r="D914" s="9"/>
    </row>
    <row r="915" spans="1:4" ht="22.5" customHeight="1" x14ac:dyDescent="0.25">
      <c r="A915" s="9"/>
      <c r="B915" s="9"/>
      <c r="D915" s="9"/>
    </row>
    <row r="916" spans="1:4" ht="22.5" customHeight="1" x14ac:dyDescent="0.25">
      <c r="A916" s="9"/>
      <c r="B916" s="9"/>
      <c r="D916" s="9"/>
    </row>
    <row r="917" spans="1:4" ht="22.5" customHeight="1" x14ac:dyDescent="0.25">
      <c r="A917" s="9"/>
      <c r="B917" s="9"/>
      <c r="D917" s="9"/>
    </row>
    <row r="918" spans="1:4" ht="22.5" customHeight="1" x14ac:dyDescent="0.25">
      <c r="A918" s="9"/>
      <c r="B918" s="9"/>
      <c r="D918" s="9"/>
    </row>
    <row r="919" spans="1:4" ht="22.5" customHeight="1" x14ac:dyDescent="0.25">
      <c r="A919" s="9"/>
      <c r="B919" s="9"/>
      <c r="D919" s="9"/>
    </row>
    <row r="920" spans="1:4" ht="22.5" customHeight="1" x14ac:dyDescent="0.25">
      <c r="A920" s="9"/>
      <c r="B920" s="9"/>
      <c r="D920" s="9"/>
    </row>
    <row r="921" spans="1:4" ht="22.5" customHeight="1" x14ac:dyDescent="0.25">
      <c r="A921" s="9"/>
      <c r="B921" s="9"/>
      <c r="D921" s="9"/>
    </row>
    <row r="922" spans="1:4" ht="22.5" customHeight="1" x14ac:dyDescent="0.25">
      <c r="A922" s="9"/>
      <c r="B922" s="9"/>
      <c r="D922" s="9"/>
    </row>
    <row r="923" spans="1:4" ht="22.5" customHeight="1" x14ac:dyDescent="0.25">
      <c r="A923" s="9"/>
      <c r="B923" s="9"/>
      <c r="D923" s="9"/>
    </row>
    <row r="924" spans="1:4" ht="22.5" customHeight="1" x14ac:dyDescent="0.25">
      <c r="A924" s="9"/>
      <c r="B924" s="9"/>
      <c r="D924" s="9"/>
    </row>
    <row r="925" spans="1:4" ht="22.5" customHeight="1" x14ac:dyDescent="0.25">
      <c r="A925" s="9"/>
      <c r="B925" s="9"/>
      <c r="D925" s="9"/>
    </row>
    <row r="926" spans="1:4" ht="22.5" customHeight="1" x14ac:dyDescent="0.25">
      <c r="A926" s="9"/>
      <c r="B926" s="9"/>
      <c r="D926" s="9"/>
    </row>
    <row r="927" spans="1:4" ht="22.5" customHeight="1" x14ac:dyDescent="0.25">
      <c r="A927" s="9"/>
      <c r="B927" s="9"/>
      <c r="D927" s="9"/>
    </row>
    <row r="928" spans="1:4" ht="22.5" customHeight="1" x14ac:dyDescent="0.25">
      <c r="A928" s="9"/>
      <c r="B928" s="9"/>
      <c r="D928" s="9"/>
    </row>
    <row r="929" spans="1:4" ht="22.5" customHeight="1" x14ac:dyDescent="0.25">
      <c r="A929" s="9"/>
      <c r="B929" s="9"/>
      <c r="D929" s="9"/>
    </row>
    <row r="930" spans="1:4" ht="22.5" customHeight="1" x14ac:dyDescent="0.25">
      <c r="A930" s="9"/>
      <c r="B930" s="9"/>
      <c r="D930" s="9"/>
    </row>
    <row r="931" spans="1:4" ht="22.5" customHeight="1" x14ac:dyDescent="0.25">
      <c r="A931" s="9"/>
      <c r="B931" s="9"/>
      <c r="D931" s="9"/>
    </row>
    <row r="932" spans="1:4" ht="22.5" customHeight="1" x14ac:dyDescent="0.25">
      <c r="A932" s="9"/>
      <c r="B932" s="9"/>
      <c r="D932" s="9"/>
    </row>
    <row r="933" spans="1:4" ht="22.5" customHeight="1" x14ac:dyDescent="0.25">
      <c r="A933" s="9"/>
      <c r="B933" s="9"/>
      <c r="D933" s="9"/>
    </row>
    <row r="934" spans="1:4" ht="22.5" customHeight="1" x14ac:dyDescent="0.25">
      <c r="A934" s="9"/>
      <c r="B934" s="9"/>
      <c r="D934" s="9"/>
    </row>
    <row r="935" spans="1:4" ht="22.5" customHeight="1" x14ac:dyDescent="0.25">
      <c r="A935" s="9"/>
      <c r="B935" s="9"/>
      <c r="D935" s="9"/>
    </row>
    <row r="936" spans="1:4" ht="22.5" customHeight="1" x14ac:dyDescent="0.25">
      <c r="A936" s="9"/>
      <c r="B936" s="9"/>
      <c r="D936" s="9"/>
    </row>
    <row r="937" spans="1:4" ht="22.5" customHeight="1" x14ac:dyDescent="0.25">
      <c r="A937" s="9"/>
      <c r="B937" s="9"/>
      <c r="D937" s="9"/>
    </row>
    <row r="938" spans="1:4" ht="22.5" customHeight="1" x14ac:dyDescent="0.25">
      <c r="A938" s="9"/>
      <c r="B938" s="9"/>
      <c r="D938" s="9"/>
    </row>
    <row r="939" spans="1:4" ht="22.5" customHeight="1" x14ac:dyDescent="0.25">
      <c r="A939" s="9"/>
      <c r="B939" s="9"/>
      <c r="D939" s="9"/>
    </row>
    <row r="940" spans="1:4" ht="22.5" customHeight="1" x14ac:dyDescent="0.25">
      <c r="A940" s="9"/>
      <c r="B940" s="9"/>
      <c r="D940" s="9"/>
    </row>
    <row r="941" spans="1:4" ht="22.5" customHeight="1" x14ac:dyDescent="0.25">
      <c r="A941" s="9"/>
      <c r="B941" s="9"/>
      <c r="D941" s="9"/>
    </row>
    <row r="942" spans="1:4" ht="22.5" customHeight="1" x14ac:dyDescent="0.25">
      <c r="A942" s="9"/>
      <c r="B942" s="9"/>
      <c r="D942" s="9"/>
    </row>
    <row r="943" spans="1:4" ht="22.5" customHeight="1" x14ac:dyDescent="0.25">
      <c r="A943" s="9"/>
      <c r="B943" s="9"/>
      <c r="D943" s="9"/>
    </row>
    <row r="944" spans="1:4" ht="22.5" customHeight="1" x14ac:dyDescent="0.25">
      <c r="A944" s="9"/>
      <c r="B944" s="9"/>
      <c r="D944" s="9"/>
    </row>
    <row r="945" spans="1:4" ht="22.5" customHeight="1" x14ac:dyDescent="0.25">
      <c r="A945" s="9"/>
      <c r="B945" s="9"/>
      <c r="D945" s="9"/>
    </row>
    <row r="946" spans="1:4" ht="22.5" customHeight="1" x14ac:dyDescent="0.25">
      <c r="A946" s="9"/>
      <c r="B946" s="9"/>
      <c r="D946" s="9"/>
    </row>
    <row r="947" spans="1:4" ht="22.5" customHeight="1" x14ac:dyDescent="0.25">
      <c r="A947" s="9"/>
      <c r="B947" s="9"/>
      <c r="D947" s="9"/>
    </row>
    <row r="948" spans="1:4" ht="22.5" customHeight="1" x14ac:dyDescent="0.25">
      <c r="A948" s="9"/>
      <c r="B948" s="9"/>
      <c r="D948" s="9"/>
    </row>
    <row r="949" spans="1:4" ht="22.5" customHeight="1" x14ac:dyDescent="0.25">
      <c r="A949" s="9"/>
      <c r="B949" s="9"/>
      <c r="D949" s="9"/>
    </row>
    <row r="950" spans="1:4" ht="22.5" customHeight="1" x14ac:dyDescent="0.25">
      <c r="A950" s="9"/>
      <c r="B950" s="9"/>
      <c r="D950" s="9"/>
    </row>
    <row r="951" spans="1:4" ht="22.5" customHeight="1" x14ac:dyDescent="0.25">
      <c r="A951" s="9"/>
      <c r="B951" s="9"/>
      <c r="D951" s="9"/>
    </row>
    <row r="952" spans="1:4" ht="22.5" customHeight="1" x14ac:dyDescent="0.25">
      <c r="A952" s="9"/>
      <c r="B952" s="9"/>
      <c r="D952" s="9"/>
    </row>
    <row r="953" spans="1:4" ht="22.5" customHeight="1" x14ac:dyDescent="0.25">
      <c r="A953" s="9"/>
      <c r="B953" s="9"/>
      <c r="D953" s="9"/>
    </row>
    <row r="954" spans="1:4" ht="22.5" customHeight="1" x14ac:dyDescent="0.25">
      <c r="A954" s="9"/>
      <c r="B954" s="9"/>
      <c r="D954" s="9"/>
    </row>
    <row r="955" spans="1:4" ht="22.5" customHeight="1" x14ac:dyDescent="0.25">
      <c r="A955" s="9"/>
      <c r="B955" s="9"/>
      <c r="D955" s="9"/>
    </row>
    <row r="956" spans="1:4" ht="22.5" customHeight="1" x14ac:dyDescent="0.25">
      <c r="A956" s="9"/>
      <c r="B956" s="9"/>
      <c r="D956" s="9"/>
    </row>
    <row r="957" spans="1:4" ht="22.5" customHeight="1" x14ac:dyDescent="0.25">
      <c r="A957" s="9"/>
      <c r="B957" s="9"/>
      <c r="D957" s="9"/>
    </row>
    <row r="958" spans="1:4" ht="22.5" customHeight="1" x14ac:dyDescent="0.25">
      <c r="A958" s="9"/>
      <c r="B958" s="9"/>
      <c r="D958" s="9"/>
    </row>
    <row r="959" spans="1:4" ht="22.5" customHeight="1" x14ac:dyDescent="0.25">
      <c r="A959" s="9"/>
      <c r="B959" s="9"/>
      <c r="D959" s="9"/>
    </row>
  </sheetData>
  <mergeCells count="5">
    <mergeCell ref="A3:C3"/>
    <mergeCell ref="A9:A19"/>
    <mergeCell ref="B14:B17"/>
    <mergeCell ref="A20:B20"/>
    <mergeCell ref="A7:B7"/>
  </mergeCells>
  <phoneticPr fontId="6"/>
  <conditionalFormatting sqref="C7:C14 C19:C20">
    <cfRule type="expression" dxfId="16" priority="14">
      <formula>ISBLANK(C7)</formula>
    </cfRule>
  </conditionalFormatting>
  <conditionalFormatting sqref="C15:C17">
    <cfRule type="expression" dxfId="15" priority="13">
      <formula>ISBLANK($C$14)</formula>
    </cfRule>
  </conditionalFormatting>
  <conditionalFormatting sqref="C18">
    <cfRule type="expression" dxfId="14" priority="11">
      <formula>NOT(ISBLANK(C18))</formula>
    </cfRule>
    <cfRule type="expression" dxfId="13" priority="12">
      <formula>COUNTIF(C14:C17, "*その他*") &gt; 0</formula>
    </cfRule>
  </conditionalFormatting>
  <conditionalFormatting sqref="E6">
    <cfRule type="expression" dxfId="12" priority="2">
      <formula>E6="必須"</formula>
    </cfRule>
  </conditionalFormatting>
  <conditionalFormatting sqref="E7:E21">
    <cfRule type="expression" dxfId="11" priority="15">
      <formula>E7="必須"</formula>
    </cfRule>
  </conditionalFormatting>
  <conditionalFormatting sqref="F18">
    <cfRule type="expression" dxfId="10" priority="1">
      <formula>F18="必須"</formula>
    </cfRule>
  </conditionalFormatting>
  <dataValidations count="1">
    <dataValidation type="list" allowBlank="1" showInputMessage="1" showErrorMessage="1" sqref="C14:C17" xr:uid="{5EC6704F-AD1D-41F8-91CB-71F1B7A77E73}">
      <formula1>$G$2:$G$5</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01"/>
  <sheetViews>
    <sheetView showGridLines="0" view="pageBreakPreview" zoomScale="85" zoomScaleNormal="100" zoomScaleSheetLayoutView="85" workbookViewId="0">
      <selection activeCell="S1" sqref="S1"/>
    </sheetView>
  </sheetViews>
  <sheetFormatPr defaultColWidth="14.42578125" defaultRowHeight="15.75" customHeight="1" x14ac:dyDescent="0.25"/>
  <cols>
    <col min="1" max="1" width="3.140625" style="58" customWidth="1"/>
    <col min="2" max="2" width="3.42578125" style="48" customWidth="1"/>
    <col min="3" max="3" width="8.28515625" style="48" customWidth="1"/>
    <col min="4" max="4" width="14.5703125" style="56" customWidth="1"/>
    <col min="5" max="5" width="10.42578125" style="56" customWidth="1"/>
    <col min="6" max="6" width="1.7109375" style="56" customWidth="1"/>
    <col min="7" max="7" width="9.85546875" style="56" customWidth="1"/>
    <col min="8" max="8" width="2" style="56" customWidth="1"/>
    <col min="9" max="9" width="1.42578125" style="56" customWidth="1"/>
    <col min="10" max="10" width="4" style="56" customWidth="1"/>
    <col min="11" max="11" width="3.5703125" style="56" customWidth="1"/>
    <col min="12" max="12" width="1.42578125" style="56" customWidth="1"/>
    <col min="13" max="13" width="4" style="56" customWidth="1"/>
    <col min="14" max="14" width="3.5703125" style="56" customWidth="1"/>
    <col min="15" max="15" width="1.42578125" style="56" customWidth="1"/>
    <col min="16" max="16" width="4" style="56" customWidth="1"/>
    <col min="17" max="17" width="3.5703125" style="56" customWidth="1"/>
    <col min="18" max="19" width="11.42578125" style="56" customWidth="1"/>
    <col min="20" max="20" width="2" style="48" customWidth="1"/>
    <col min="21" max="21" width="44.28515625" style="71" customWidth="1"/>
    <col min="22" max="22" width="10.5703125" style="49" customWidth="1"/>
    <col min="23" max="23" width="11.140625" style="56" customWidth="1"/>
    <col min="24" max="26" width="11.140625" style="56" hidden="1" customWidth="1"/>
    <col min="27" max="31" width="11.140625" style="56" customWidth="1"/>
    <col min="32" max="16384" width="14.42578125" style="48"/>
  </cols>
  <sheetData>
    <row r="1" spans="1:26" ht="15.75" customHeight="1" x14ac:dyDescent="0.25">
      <c r="A1" s="48" t="s">
        <v>68</v>
      </c>
      <c r="S1" s="113">
        <f>様式1!C11</f>
        <v>0</v>
      </c>
    </row>
    <row r="3" spans="1:26" ht="15.75" customHeight="1" x14ac:dyDescent="0.25">
      <c r="A3" s="178" t="s">
        <v>69</v>
      </c>
      <c r="B3" s="178"/>
      <c r="C3" s="178"/>
      <c r="D3" s="178"/>
      <c r="E3" s="178"/>
      <c r="F3" s="178"/>
      <c r="G3" s="178"/>
      <c r="H3" s="178"/>
      <c r="I3" s="178"/>
      <c r="J3" s="178"/>
      <c r="K3" s="178"/>
      <c r="L3" s="178"/>
      <c r="M3" s="178"/>
      <c r="N3" s="178"/>
      <c r="O3" s="178"/>
      <c r="P3" s="178"/>
      <c r="Q3" s="178"/>
      <c r="R3" s="178"/>
      <c r="S3" s="178"/>
      <c r="X3" s="56" t="s">
        <v>1</v>
      </c>
      <c r="Y3" s="56" t="s">
        <v>70</v>
      </c>
      <c r="Z3" s="74" t="s">
        <v>71</v>
      </c>
    </row>
    <row r="4" spans="1:26" ht="15.75" customHeight="1" thickBot="1" x14ac:dyDescent="0.3">
      <c r="A4" s="48" t="s">
        <v>72</v>
      </c>
      <c r="X4" s="56" t="s">
        <v>73</v>
      </c>
      <c r="Y4" s="75">
        <v>100000</v>
      </c>
      <c r="Z4" s="74" t="s">
        <v>74</v>
      </c>
    </row>
    <row r="5" spans="1:26" ht="29.25" customHeight="1" thickBot="1" x14ac:dyDescent="0.3">
      <c r="A5" s="222" t="s">
        <v>75</v>
      </c>
      <c r="B5" s="223"/>
      <c r="C5" s="224"/>
      <c r="D5" s="240" t="s">
        <v>76</v>
      </c>
      <c r="E5" s="241"/>
      <c r="F5" s="241"/>
      <c r="G5" s="241"/>
      <c r="H5" s="241"/>
      <c r="I5" s="241"/>
      <c r="J5" s="241"/>
      <c r="K5" s="241"/>
      <c r="L5" s="241"/>
      <c r="M5" s="241"/>
      <c r="N5" s="241"/>
      <c r="O5" s="241"/>
      <c r="P5" s="241"/>
      <c r="Q5" s="242"/>
      <c r="R5" s="65" t="s">
        <v>77</v>
      </c>
      <c r="S5" s="114" t="s">
        <v>78</v>
      </c>
      <c r="X5" s="56" t="s">
        <v>79</v>
      </c>
      <c r="Y5" s="75">
        <v>2000000</v>
      </c>
      <c r="Z5" s="74" t="s">
        <v>80</v>
      </c>
    </row>
    <row r="6" spans="1:26" ht="15.75" customHeight="1" thickTop="1" thickBot="1" x14ac:dyDescent="0.3">
      <c r="A6" s="179" t="s">
        <v>81</v>
      </c>
      <c r="B6" s="238" t="s">
        <v>82</v>
      </c>
      <c r="C6" s="239"/>
      <c r="D6" s="239"/>
      <c r="E6" s="239"/>
      <c r="F6" s="239"/>
      <c r="G6" s="239"/>
      <c r="H6" s="239"/>
      <c r="I6" s="239"/>
      <c r="J6" s="239"/>
      <c r="K6" s="239"/>
      <c r="L6" s="239"/>
      <c r="M6" s="239"/>
      <c r="N6" s="239"/>
      <c r="O6" s="239"/>
      <c r="P6" s="239"/>
      <c r="Q6" s="239"/>
      <c r="R6" s="92"/>
      <c r="S6" s="66">
        <f>R6</f>
        <v>0</v>
      </c>
      <c r="U6" s="71" t="str">
        <f>IF(様式1!C20="","助成金の種類を選択してください。",IF(R6&lt;&gt;0,IF(S6&lt;=MIN($S$89*3/4,_xlfn.IFS(様式1!$C$20="単発事業助成",50000,様式1!$C$20="継続事業助成",100000)),"入力済み","【収入の部】助成金申請額が助成金上限額"&amp;TEXT(MIN($S$89*3/4,_xlfn.IFS(様式1!$C$20="単発事業助成",50000,様式1!$C$20="継続事業助成",100000)),"（###,#円）")&amp;"を超過しています"),"助成金額を入力してください"))</f>
        <v>助成金の種類を選択してください。</v>
      </c>
      <c r="X6" s="56" t="s">
        <v>83</v>
      </c>
      <c r="Y6" s="75">
        <v>99999999</v>
      </c>
      <c r="Z6" s="74" t="s">
        <v>84</v>
      </c>
    </row>
    <row r="7" spans="1:26" ht="15.75" customHeight="1" thickTop="1" x14ac:dyDescent="0.25">
      <c r="A7" s="180"/>
      <c r="B7" s="243" t="s">
        <v>85</v>
      </c>
      <c r="C7" s="247" t="s">
        <v>86</v>
      </c>
      <c r="D7" s="248"/>
      <c r="E7" s="249"/>
      <c r="F7" s="249"/>
      <c r="G7" s="249"/>
      <c r="H7" s="249"/>
      <c r="I7" s="249"/>
      <c r="J7" s="249"/>
      <c r="K7" s="249"/>
      <c r="L7" s="249"/>
      <c r="M7" s="249"/>
      <c r="N7" s="249"/>
      <c r="O7" s="249"/>
      <c r="P7" s="249"/>
      <c r="Q7" s="250"/>
      <c r="R7" s="93"/>
      <c r="S7" s="225">
        <f>SUM(R7:R11)</f>
        <v>0</v>
      </c>
      <c r="Z7" s="74" t="s">
        <v>87</v>
      </c>
    </row>
    <row r="8" spans="1:26" ht="15.75" customHeight="1" x14ac:dyDescent="0.25">
      <c r="A8" s="180"/>
      <c r="B8" s="244"/>
      <c r="C8" s="201"/>
      <c r="D8" s="227"/>
      <c r="E8" s="228"/>
      <c r="F8" s="228"/>
      <c r="G8" s="228"/>
      <c r="H8" s="228"/>
      <c r="I8" s="228"/>
      <c r="J8" s="228"/>
      <c r="K8" s="228"/>
      <c r="L8" s="228"/>
      <c r="M8" s="228"/>
      <c r="N8" s="228"/>
      <c r="O8" s="228"/>
      <c r="P8" s="228"/>
      <c r="Q8" s="229"/>
      <c r="R8" s="94"/>
      <c r="S8" s="225"/>
      <c r="Z8" s="74" t="s">
        <v>88</v>
      </c>
    </row>
    <row r="9" spans="1:26" ht="15.75" customHeight="1" x14ac:dyDescent="0.25">
      <c r="A9" s="180"/>
      <c r="B9" s="244"/>
      <c r="C9" s="201"/>
      <c r="D9" s="227"/>
      <c r="E9" s="228"/>
      <c r="F9" s="228"/>
      <c r="G9" s="228"/>
      <c r="H9" s="228"/>
      <c r="I9" s="228"/>
      <c r="J9" s="228"/>
      <c r="K9" s="228"/>
      <c r="L9" s="228"/>
      <c r="M9" s="228"/>
      <c r="N9" s="228"/>
      <c r="O9" s="228"/>
      <c r="P9" s="228"/>
      <c r="Q9" s="229"/>
      <c r="R9" s="94"/>
      <c r="S9" s="225"/>
      <c r="Z9" s="74" t="s">
        <v>89</v>
      </c>
    </row>
    <row r="10" spans="1:26" ht="15.75" customHeight="1" x14ac:dyDescent="0.25">
      <c r="A10" s="180"/>
      <c r="B10" s="244"/>
      <c r="C10" s="201"/>
      <c r="D10" s="227"/>
      <c r="E10" s="228"/>
      <c r="F10" s="228"/>
      <c r="G10" s="228"/>
      <c r="H10" s="228"/>
      <c r="I10" s="228"/>
      <c r="J10" s="228"/>
      <c r="K10" s="228"/>
      <c r="L10" s="228"/>
      <c r="M10" s="228"/>
      <c r="N10" s="228"/>
      <c r="O10" s="228"/>
      <c r="P10" s="228"/>
      <c r="Q10" s="229"/>
      <c r="R10" s="94"/>
      <c r="S10" s="225"/>
      <c r="Z10" s="74" t="s">
        <v>90</v>
      </c>
    </row>
    <row r="11" spans="1:26" ht="15.75" customHeight="1" thickBot="1" x14ac:dyDescent="0.3">
      <c r="A11" s="180"/>
      <c r="B11" s="244"/>
      <c r="C11" s="233"/>
      <c r="D11" s="230"/>
      <c r="E11" s="231"/>
      <c r="F11" s="231"/>
      <c r="G11" s="231"/>
      <c r="H11" s="231"/>
      <c r="I11" s="231"/>
      <c r="J11" s="231"/>
      <c r="K11" s="231"/>
      <c r="L11" s="231"/>
      <c r="M11" s="231"/>
      <c r="N11" s="231"/>
      <c r="O11" s="231"/>
      <c r="P11" s="231"/>
      <c r="Q11" s="232"/>
      <c r="R11" s="95"/>
      <c r="S11" s="226"/>
      <c r="Z11" s="74" t="s">
        <v>91</v>
      </c>
    </row>
    <row r="12" spans="1:26" ht="15.75" customHeight="1" thickTop="1" x14ac:dyDescent="0.25">
      <c r="A12" s="180"/>
      <c r="B12" s="244"/>
      <c r="C12" s="195" t="s">
        <v>92</v>
      </c>
      <c r="D12" s="169"/>
      <c r="E12" s="234"/>
      <c r="F12" s="234"/>
      <c r="G12" s="234"/>
      <c r="H12" s="234"/>
      <c r="I12" s="234"/>
      <c r="J12" s="234"/>
      <c r="K12" s="234"/>
      <c r="L12" s="234"/>
      <c r="M12" s="234"/>
      <c r="N12" s="234"/>
      <c r="O12" s="234"/>
      <c r="P12" s="234"/>
      <c r="Q12" s="170"/>
      <c r="R12" s="96"/>
      <c r="S12" s="235">
        <f>SUM(R12:R16)</f>
        <v>0</v>
      </c>
      <c r="Z12" s="74" t="s">
        <v>93</v>
      </c>
    </row>
    <row r="13" spans="1:26" ht="15.75" customHeight="1" x14ac:dyDescent="0.25">
      <c r="A13" s="180"/>
      <c r="B13" s="244"/>
      <c r="C13" s="201"/>
      <c r="D13" s="174"/>
      <c r="E13" s="236"/>
      <c r="F13" s="236"/>
      <c r="G13" s="236"/>
      <c r="H13" s="236"/>
      <c r="I13" s="236"/>
      <c r="J13" s="236"/>
      <c r="K13" s="236"/>
      <c r="L13" s="236"/>
      <c r="M13" s="236"/>
      <c r="N13" s="236"/>
      <c r="O13" s="236"/>
      <c r="P13" s="236"/>
      <c r="Q13" s="175"/>
      <c r="R13" s="94"/>
      <c r="S13" s="225"/>
      <c r="Z13" s="56" t="s">
        <v>94</v>
      </c>
    </row>
    <row r="14" spans="1:26" ht="15.75" customHeight="1" x14ac:dyDescent="0.25">
      <c r="A14" s="180"/>
      <c r="B14" s="244"/>
      <c r="C14" s="201"/>
      <c r="D14" s="174"/>
      <c r="E14" s="236"/>
      <c r="F14" s="236"/>
      <c r="G14" s="236"/>
      <c r="H14" s="236"/>
      <c r="I14" s="236"/>
      <c r="J14" s="236"/>
      <c r="K14" s="236"/>
      <c r="L14" s="236"/>
      <c r="M14" s="236"/>
      <c r="N14" s="236"/>
      <c r="O14" s="236"/>
      <c r="P14" s="236"/>
      <c r="Q14" s="175"/>
      <c r="R14" s="94"/>
      <c r="S14" s="225"/>
      <c r="Z14" s="56" t="s">
        <v>95</v>
      </c>
    </row>
    <row r="15" spans="1:26" ht="15.75" customHeight="1" x14ac:dyDescent="0.25">
      <c r="A15" s="180"/>
      <c r="B15" s="244"/>
      <c r="C15" s="201"/>
      <c r="D15" s="174"/>
      <c r="E15" s="236"/>
      <c r="F15" s="236"/>
      <c r="G15" s="236"/>
      <c r="H15" s="236"/>
      <c r="I15" s="236"/>
      <c r="J15" s="236"/>
      <c r="K15" s="236"/>
      <c r="L15" s="236"/>
      <c r="M15" s="236"/>
      <c r="N15" s="236"/>
      <c r="O15" s="236"/>
      <c r="P15" s="236"/>
      <c r="Q15" s="175"/>
      <c r="R15" s="94"/>
      <c r="S15" s="225"/>
      <c r="Z15" s="56" t="s">
        <v>96</v>
      </c>
    </row>
    <row r="16" spans="1:26" ht="15.75" customHeight="1" thickBot="1" x14ac:dyDescent="0.3">
      <c r="A16" s="180"/>
      <c r="B16" s="244"/>
      <c r="C16" s="233"/>
      <c r="D16" s="176"/>
      <c r="E16" s="237"/>
      <c r="F16" s="237"/>
      <c r="G16" s="237"/>
      <c r="H16" s="237"/>
      <c r="I16" s="237"/>
      <c r="J16" s="237"/>
      <c r="K16" s="237"/>
      <c r="L16" s="237"/>
      <c r="M16" s="237"/>
      <c r="N16" s="237"/>
      <c r="O16" s="237"/>
      <c r="P16" s="237"/>
      <c r="Q16" s="177"/>
      <c r="R16" s="95"/>
      <c r="S16" s="226"/>
      <c r="Z16" s="56" t="s">
        <v>97</v>
      </c>
    </row>
    <row r="17" spans="1:31" ht="15.75" customHeight="1" thickTop="1" x14ac:dyDescent="0.25">
      <c r="A17" s="180"/>
      <c r="B17" s="244"/>
      <c r="C17" s="195" t="s">
        <v>98</v>
      </c>
      <c r="D17" s="169"/>
      <c r="E17" s="234"/>
      <c r="F17" s="234"/>
      <c r="G17" s="234"/>
      <c r="H17" s="234"/>
      <c r="I17" s="234"/>
      <c r="J17" s="234"/>
      <c r="K17" s="234"/>
      <c r="L17" s="234"/>
      <c r="M17" s="234"/>
      <c r="N17" s="234"/>
      <c r="O17" s="234"/>
      <c r="P17" s="234"/>
      <c r="Q17" s="170"/>
      <c r="R17" s="96"/>
      <c r="S17" s="235">
        <f>SUM(R17:R21)</f>
        <v>0</v>
      </c>
      <c r="Z17" s="56" t="s">
        <v>99</v>
      </c>
    </row>
    <row r="18" spans="1:31" ht="15.75" customHeight="1" x14ac:dyDescent="0.25">
      <c r="A18" s="180"/>
      <c r="B18" s="244"/>
      <c r="C18" s="201"/>
      <c r="D18" s="174"/>
      <c r="E18" s="236"/>
      <c r="F18" s="236"/>
      <c r="G18" s="236"/>
      <c r="H18" s="236"/>
      <c r="I18" s="236"/>
      <c r="J18" s="236"/>
      <c r="K18" s="236"/>
      <c r="L18" s="236"/>
      <c r="M18" s="236"/>
      <c r="N18" s="236"/>
      <c r="O18" s="236"/>
      <c r="P18" s="236"/>
      <c r="Q18" s="175"/>
      <c r="R18" s="94"/>
      <c r="S18" s="225"/>
      <c r="Z18" s="56" t="s">
        <v>100</v>
      </c>
    </row>
    <row r="19" spans="1:31" ht="15.75" customHeight="1" x14ac:dyDescent="0.25">
      <c r="A19" s="180"/>
      <c r="B19" s="244"/>
      <c r="C19" s="201"/>
      <c r="D19" s="174"/>
      <c r="E19" s="236"/>
      <c r="F19" s="236"/>
      <c r="G19" s="236"/>
      <c r="H19" s="236"/>
      <c r="I19" s="236"/>
      <c r="J19" s="236"/>
      <c r="K19" s="236"/>
      <c r="L19" s="236"/>
      <c r="M19" s="236"/>
      <c r="N19" s="236"/>
      <c r="O19" s="236"/>
      <c r="P19" s="236"/>
      <c r="Q19" s="175"/>
      <c r="R19" s="94"/>
      <c r="S19" s="225"/>
    </row>
    <row r="20" spans="1:31" ht="15.75" customHeight="1" x14ac:dyDescent="0.25">
      <c r="A20" s="180"/>
      <c r="B20" s="244"/>
      <c r="C20" s="201"/>
      <c r="D20" s="174"/>
      <c r="E20" s="236"/>
      <c r="F20" s="236"/>
      <c r="G20" s="236"/>
      <c r="H20" s="236"/>
      <c r="I20" s="236"/>
      <c r="J20" s="236"/>
      <c r="K20" s="236"/>
      <c r="L20" s="236"/>
      <c r="M20" s="236"/>
      <c r="N20" s="236"/>
      <c r="O20" s="236"/>
      <c r="P20" s="236"/>
      <c r="Q20" s="175"/>
      <c r="R20" s="94"/>
      <c r="S20" s="225"/>
    </row>
    <row r="21" spans="1:31" ht="15.75" customHeight="1" thickBot="1" x14ac:dyDescent="0.3">
      <c r="A21" s="180"/>
      <c r="B21" s="244"/>
      <c r="C21" s="233"/>
      <c r="D21" s="176"/>
      <c r="E21" s="237"/>
      <c r="F21" s="237"/>
      <c r="G21" s="237"/>
      <c r="H21" s="237"/>
      <c r="I21" s="237"/>
      <c r="J21" s="237"/>
      <c r="K21" s="237"/>
      <c r="L21" s="237"/>
      <c r="M21" s="237"/>
      <c r="N21" s="237"/>
      <c r="O21" s="237"/>
      <c r="P21" s="237"/>
      <c r="Q21" s="177"/>
      <c r="R21" s="95"/>
      <c r="S21" s="226"/>
    </row>
    <row r="22" spans="1:31" ht="15.75" customHeight="1" thickTop="1" x14ac:dyDescent="0.25">
      <c r="A22" s="180"/>
      <c r="B22" s="244"/>
      <c r="C22" s="195" t="s">
        <v>53</v>
      </c>
      <c r="D22" s="169"/>
      <c r="E22" s="234"/>
      <c r="F22" s="234"/>
      <c r="G22" s="234"/>
      <c r="H22" s="234"/>
      <c r="I22" s="234"/>
      <c r="J22" s="234"/>
      <c r="K22" s="234"/>
      <c r="L22" s="234"/>
      <c r="M22" s="234"/>
      <c r="N22" s="234"/>
      <c r="O22" s="234"/>
      <c r="P22" s="234"/>
      <c r="Q22" s="170"/>
      <c r="R22" s="96"/>
      <c r="S22" s="246">
        <f>SUM(R22:R26)</f>
        <v>0</v>
      </c>
    </row>
    <row r="23" spans="1:31" ht="15.75" customHeight="1" x14ac:dyDescent="0.25">
      <c r="A23" s="180"/>
      <c r="B23" s="244"/>
      <c r="C23" s="201"/>
      <c r="D23" s="174"/>
      <c r="E23" s="236"/>
      <c r="F23" s="236"/>
      <c r="G23" s="236"/>
      <c r="H23" s="236"/>
      <c r="I23" s="236"/>
      <c r="J23" s="236"/>
      <c r="K23" s="236"/>
      <c r="L23" s="236"/>
      <c r="M23" s="236"/>
      <c r="N23" s="236"/>
      <c r="O23" s="236"/>
      <c r="P23" s="236"/>
      <c r="Q23" s="175"/>
      <c r="R23" s="94"/>
      <c r="S23" s="225"/>
    </row>
    <row r="24" spans="1:31" ht="15.75" customHeight="1" x14ac:dyDescent="0.25">
      <c r="A24" s="180"/>
      <c r="B24" s="244"/>
      <c r="C24" s="201"/>
      <c r="D24" s="174"/>
      <c r="E24" s="236"/>
      <c r="F24" s="236"/>
      <c r="G24" s="236"/>
      <c r="H24" s="236"/>
      <c r="I24" s="236"/>
      <c r="J24" s="236"/>
      <c r="K24" s="236"/>
      <c r="L24" s="236"/>
      <c r="M24" s="236"/>
      <c r="N24" s="236"/>
      <c r="O24" s="236"/>
      <c r="P24" s="236"/>
      <c r="Q24" s="175"/>
      <c r="R24" s="94"/>
      <c r="S24" s="225"/>
    </row>
    <row r="25" spans="1:31" ht="15.75" customHeight="1" x14ac:dyDescent="0.25">
      <c r="A25" s="180"/>
      <c r="B25" s="244"/>
      <c r="C25" s="201"/>
      <c r="D25" s="174"/>
      <c r="E25" s="236"/>
      <c r="F25" s="236"/>
      <c r="G25" s="236"/>
      <c r="H25" s="236"/>
      <c r="I25" s="236"/>
      <c r="J25" s="236"/>
      <c r="K25" s="236"/>
      <c r="L25" s="236"/>
      <c r="M25" s="236"/>
      <c r="N25" s="236"/>
      <c r="O25" s="236"/>
      <c r="P25" s="236"/>
      <c r="Q25" s="175"/>
      <c r="R25" s="94"/>
      <c r="S25" s="225"/>
    </row>
    <row r="26" spans="1:31" ht="15.75" customHeight="1" thickBot="1" x14ac:dyDescent="0.3">
      <c r="A26" s="180"/>
      <c r="B26" s="244"/>
      <c r="C26" s="233"/>
      <c r="D26" s="176"/>
      <c r="E26" s="237"/>
      <c r="F26" s="237"/>
      <c r="G26" s="237"/>
      <c r="H26" s="237"/>
      <c r="I26" s="237"/>
      <c r="J26" s="237"/>
      <c r="K26" s="237"/>
      <c r="L26" s="237"/>
      <c r="M26" s="237"/>
      <c r="N26" s="237"/>
      <c r="O26" s="237"/>
      <c r="P26" s="237"/>
      <c r="Q26" s="177"/>
      <c r="R26" s="95"/>
      <c r="S26" s="226"/>
    </row>
    <row r="27" spans="1:31" ht="15.75" customHeight="1" thickTop="1" thickBot="1" x14ac:dyDescent="0.3">
      <c r="A27" s="180"/>
      <c r="B27" s="245"/>
      <c r="C27" s="251" t="s">
        <v>101</v>
      </c>
      <c r="D27" s="252"/>
      <c r="E27" s="252"/>
      <c r="F27" s="252"/>
      <c r="G27" s="252"/>
      <c r="H27" s="252"/>
      <c r="I27" s="252"/>
      <c r="J27" s="252"/>
      <c r="K27" s="252"/>
      <c r="L27" s="252"/>
      <c r="M27" s="252"/>
      <c r="N27" s="252"/>
      <c r="O27" s="252"/>
      <c r="P27" s="252"/>
      <c r="Q27" s="252"/>
      <c r="R27" s="253"/>
      <c r="S27" s="103">
        <f>SUM(S7:S26)</f>
        <v>0</v>
      </c>
    </row>
    <row r="28" spans="1:31" ht="15.75" customHeight="1" thickBot="1" x14ac:dyDescent="0.3">
      <c r="A28" s="181"/>
      <c r="B28" s="254" t="s">
        <v>102</v>
      </c>
      <c r="C28" s="254"/>
      <c r="D28" s="254"/>
      <c r="E28" s="254"/>
      <c r="F28" s="254"/>
      <c r="G28" s="254"/>
      <c r="H28" s="254"/>
      <c r="I28" s="254"/>
      <c r="J28" s="254"/>
      <c r="K28" s="254"/>
      <c r="L28" s="254"/>
      <c r="M28" s="254"/>
      <c r="N28" s="254"/>
      <c r="O28" s="254"/>
      <c r="P28" s="254"/>
      <c r="Q28" s="254"/>
      <c r="R28" s="255"/>
      <c r="S28" s="60">
        <f>SUM(S6,S27)</f>
        <v>0</v>
      </c>
      <c r="U28" s="71" t="str">
        <f>IF(S28=S99,"","収入合計と支出合計を一致させてください")</f>
        <v/>
      </c>
    </row>
    <row r="29" spans="1:31" ht="9" customHeight="1" x14ac:dyDescent="0.25">
      <c r="B29" s="27"/>
      <c r="C29" s="27"/>
      <c r="D29" s="61"/>
      <c r="E29" s="61"/>
      <c r="F29" s="61"/>
      <c r="G29" s="61"/>
      <c r="H29" s="61"/>
      <c r="I29" s="61"/>
      <c r="J29" s="61"/>
      <c r="K29" s="61"/>
      <c r="L29" s="61"/>
      <c r="M29" s="61"/>
      <c r="N29" s="61"/>
      <c r="O29" s="61"/>
      <c r="P29" s="61"/>
      <c r="Q29" s="61"/>
      <c r="R29" s="61"/>
      <c r="S29" s="61"/>
    </row>
    <row r="30" spans="1:31" ht="15.75" customHeight="1" thickBot="1" x14ac:dyDescent="0.3">
      <c r="A30" s="27" t="s">
        <v>103</v>
      </c>
      <c r="C30" s="27"/>
      <c r="D30" s="61"/>
      <c r="E30" s="61"/>
      <c r="F30" s="61"/>
      <c r="G30" s="61"/>
      <c r="H30" s="61"/>
      <c r="I30" s="61"/>
      <c r="J30" s="61"/>
      <c r="K30" s="61"/>
      <c r="L30" s="61"/>
      <c r="M30" s="61"/>
      <c r="N30" s="61"/>
      <c r="O30" s="61"/>
      <c r="P30" s="61"/>
      <c r="Q30" s="61"/>
      <c r="R30" s="61"/>
      <c r="S30" s="61"/>
    </row>
    <row r="31" spans="1:31" s="49" customFormat="1" ht="15.75" customHeight="1" x14ac:dyDescent="0.25">
      <c r="A31" s="203" t="s">
        <v>75</v>
      </c>
      <c r="B31" s="204"/>
      <c r="C31" s="205"/>
      <c r="D31" s="210" t="s">
        <v>76</v>
      </c>
      <c r="E31" s="211"/>
      <c r="F31" s="210" t="s">
        <v>104</v>
      </c>
      <c r="G31" s="211"/>
      <c r="H31" s="211"/>
      <c r="I31" s="211"/>
      <c r="J31" s="211"/>
      <c r="K31" s="211"/>
      <c r="L31" s="211"/>
      <c r="M31" s="211"/>
      <c r="N31" s="211"/>
      <c r="O31" s="211"/>
      <c r="P31" s="211"/>
      <c r="Q31" s="212"/>
      <c r="R31" s="213" t="s">
        <v>77</v>
      </c>
      <c r="S31" s="196" t="s">
        <v>78</v>
      </c>
      <c r="T31" s="48"/>
      <c r="U31" s="71"/>
      <c r="W31" s="56"/>
      <c r="X31" s="56"/>
      <c r="Y31" s="56"/>
      <c r="Z31" s="56"/>
      <c r="AA31" s="56"/>
      <c r="AB31" s="56"/>
      <c r="AC31" s="56"/>
      <c r="AD31" s="56"/>
      <c r="AE31" s="56"/>
    </row>
    <row r="32" spans="1:31" s="49" customFormat="1" ht="15.75" customHeight="1" thickBot="1" x14ac:dyDescent="0.3">
      <c r="A32" s="206"/>
      <c r="B32" s="207"/>
      <c r="C32" s="208"/>
      <c r="D32" s="215"/>
      <c r="E32" s="216"/>
      <c r="F32" s="50"/>
      <c r="G32" s="51" t="s">
        <v>105</v>
      </c>
      <c r="H32" s="51"/>
      <c r="I32" s="51"/>
      <c r="J32" s="51" t="s">
        <v>106</v>
      </c>
      <c r="K32" s="51" t="s">
        <v>71</v>
      </c>
      <c r="L32" s="51"/>
      <c r="M32" s="51" t="s">
        <v>106</v>
      </c>
      <c r="N32" s="51" t="s">
        <v>71</v>
      </c>
      <c r="O32" s="51"/>
      <c r="P32" s="51" t="s">
        <v>106</v>
      </c>
      <c r="Q32" s="52" t="s">
        <v>71</v>
      </c>
      <c r="R32" s="214"/>
      <c r="S32" s="197"/>
      <c r="T32" s="48"/>
      <c r="U32" s="71"/>
      <c r="W32" s="56"/>
      <c r="X32" s="56"/>
      <c r="Y32" s="56"/>
      <c r="Z32" s="56"/>
      <c r="AA32" s="56"/>
      <c r="AB32" s="56"/>
      <c r="AC32" s="56"/>
      <c r="AD32" s="56"/>
      <c r="AE32" s="56"/>
    </row>
    <row r="33" spans="1:31" s="49" customFormat="1" ht="15.75" customHeight="1" thickTop="1" x14ac:dyDescent="0.25">
      <c r="A33" s="182" t="s">
        <v>107</v>
      </c>
      <c r="B33" s="198" t="s">
        <v>108</v>
      </c>
      <c r="C33" s="200" t="s">
        <v>109</v>
      </c>
      <c r="D33" s="169"/>
      <c r="E33" s="170"/>
      <c r="F33" s="115" t="s">
        <v>110</v>
      </c>
      <c r="G33" s="116"/>
      <c r="H33" s="117" t="s">
        <v>111</v>
      </c>
      <c r="I33" s="117" t="s">
        <v>112</v>
      </c>
      <c r="J33" s="118"/>
      <c r="K33" s="118"/>
      <c r="L33" s="117" t="s">
        <v>112</v>
      </c>
      <c r="M33" s="118"/>
      <c r="N33" s="118"/>
      <c r="O33" s="117" t="s">
        <v>112</v>
      </c>
      <c r="P33" s="118"/>
      <c r="Q33" s="118"/>
      <c r="R33" s="53">
        <f t="shared" ref="R33:R41" si="0">IF(G33="",0,PRODUCT(G33,J33,M33,P33))</f>
        <v>0</v>
      </c>
      <c r="S33" s="172">
        <f>SUM(R33:R40)</f>
        <v>0</v>
      </c>
      <c r="T33" s="48"/>
      <c r="U33" s="71"/>
      <c r="W33" s="56"/>
      <c r="X33" s="56"/>
      <c r="Y33" s="56"/>
      <c r="Z33" s="56"/>
      <c r="AA33" s="56"/>
      <c r="AB33" s="56"/>
      <c r="AC33" s="56"/>
      <c r="AD33" s="56"/>
      <c r="AE33" s="56"/>
    </row>
    <row r="34" spans="1:31" s="49" customFormat="1" ht="15.75" customHeight="1" x14ac:dyDescent="0.25">
      <c r="A34" s="183"/>
      <c r="B34" s="198"/>
      <c r="C34" s="167"/>
      <c r="D34" s="174"/>
      <c r="E34" s="175"/>
      <c r="F34" s="119" t="s">
        <v>110</v>
      </c>
      <c r="G34" s="120"/>
      <c r="H34" s="121" t="s">
        <v>111</v>
      </c>
      <c r="I34" s="121" t="s">
        <v>112</v>
      </c>
      <c r="J34" s="105"/>
      <c r="K34" s="105"/>
      <c r="L34" s="121" t="s">
        <v>112</v>
      </c>
      <c r="M34" s="105"/>
      <c r="N34" s="105"/>
      <c r="O34" s="121" t="s">
        <v>112</v>
      </c>
      <c r="P34" s="105"/>
      <c r="Q34" s="105"/>
      <c r="R34" s="62">
        <f t="shared" si="0"/>
        <v>0</v>
      </c>
      <c r="S34" s="172"/>
      <c r="T34" s="48"/>
      <c r="U34" s="71"/>
      <c r="W34" s="56"/>
      <c r="X34" s="56"/>
      <c r="Y34" s="56"/>
      <c r="Z34" s="56"/>
      <c r="AA34" s="56"/>
      <c r="AB34" s="56"/>
      <c r="AC34" s="56"/>
      <c r="AD34" s="56"/>
      <c r="AE34" s="56"/>
    </row>
    <row r="35" spans="1:31" s="49" customFormat="1" ht="15.75" customHeight="1" x14ac:dyDescent="0.25">
      <c r="A35" s="183"/>
      <c r="B35" s="198"/>
      <c r="C35" s="167"/>
      <c r="D35" s="174"/>
      <c r="E35" s="175"/>
      <c r="F35" s="119" t="s">
        <v>110</v>
      </c>
      <c r="G35" s="120"/>
      <c r="H35" s="121" t="s">
        <v>111</v>
      </c>
      <c r="I35" s="121" t="s">
        <v>112</v>
      </c>
      <c r="J35" s="105"/>
      <c r="K35" s="105"/>
      <c r="L35" s="121" t="s">
        <v>112</v>
      </c>
      <c r="M35" s="105"/>
      <c r="N35" s="105"/>
      <c r="O35" s="121" t="s">
        <v>112</v>
      </c>
      <c r="P35" s="105"/>
      <c r="Q35" s="105"/>
      <c r="R35" s="62">
        <f t="shared" si="0"/>
        <v>0</v>
      </c>
      <c r="S35" s="172"/>
      <c r="T35" s="48"/>
      <c r="U35" s="71"/>
      <c r="W35" s="56"/>
      <c r="X35" s="56"/>
      <c r="Y35" s="56"/>
      <c r="Z35" s="56"/>
      <c r="AA35" s="56"/>
      <c r="AB35" s="56"/>
      <c r="AC35" s="56"/>
      <c r="AD35" s="56"/>
      <c r="AE35" s="56"/>
    </row>
    <row r="36" spans="1:31" s="49" customFormat="1" ht="15.75" customHeight="1" x14ac:dyDescent="0.25">
      <c r="A36" s="183"/>
      <c r="B36" s="198"/>
      <c r="C36" s="167"/>
      <c r="D36" s="174"/>
      <c r="E36" s="175"/>
      <c r="F36" s="119" t="s">
        <v>110</v>
      </c>
      <c r="G36" s="120"/>
      <c r="H36" s="121" t="s">
        <v>111</v>
      </c>
      <c r="I36" s="121" t="s">
        <v>112</v>
      </c>
      <c r="J36" s="105"/>
      <c r="K36" s="105"/>
      <c r="L36" s="121" t="s">
        <v>112</v>
      </c>
      <c r="M36" s="105"/>
      <c r="N36" s="105"/>
      <c r="O36" s="121" t="s">
        <v>112</v>
      </c>
      <c r="P36" s="105"/>
      <c r="Q36" s="105"/>
      <c r="R36" s="62">
        <f t="shared" si="0"/>
        <v>0</v>
      </c>
      <c r="S36" s="172"/>
      <c r="T36" s="48"/>
      <c r="U36" s="71"/>
      <c r="W36" s="56"/>
      <c r="X36" s="56"/>
      <c r="Y36" s="56"/>
      <c r="Z36" s="56"/>
      <c r="AA36" s="56"/>
      <c r="AB36" s="56"/>
      <c r="AC36" s="56"/>
      <c r="AD36" s="56"/>
      <c r="AE36" s="56"/>
    </row>
    <row r="37" spans="1:31" s="49" customFormat="1" ht="15.75" customHeight="1" x14ac:dyDescent="0.25">
      <c r="A37" s="183"/>
      <c r="B37" s="198"/>
      <c r="C37" s="167"/>
      <c r="D37" s="174"/>
      <c r="E37" s="175"/>
      <c r="F37" s="119" t="s">
        <v>110</v>
      </c>
      <c r="G37" s="120"/>
      <c r="H37" s="121" t="s">
        <v>111</v>
      </c>
      <c r="I37" s="121" t="s">
        <v>112</v>
      </c>
      <c r="J37" s="105"/>
      <c r="K37" s="105"/>
      <c r="L37" s="121" t="s">
        <v>112</v>
      </c>
      <c r="M37" s="105"/>
      <c r="N37" s="105"/>
      <c r="O37" s="121" t="s">
        <v>112</v>
      </c>
      <c r="P37" s="105"/>
      <c r="Q37" s="105"/>
      <c r="R37" s="62">
        <f t="shared" si="0"/>
        <v>0</v>
      </c>
      <c r="S37" s="172"/>
      <c r="T37" s="48"/>
      <c r="U37" s="71"/>
      <c r="W37" s="56"/>
      <c r="X37" s="56"/>
      <c r="Y37" s="56"/>
      <c r="Z37" s="56"/>
      <c r="AA37" s="56"/>
      <c r="AB37" s="56"/>
      <c r="AC37" s="56"/>
      <c r="AD37" s="56"/>
      <c r="AE37" s="56"/>
    </row>
    <row r="38" spans="1:31" s="49" customFormat="1" ht="15.75" customHeight="1" x14ac:dyDescent="0.25">
      <c r="A38" s="183"/>
      <c r="B38" s="198"/>
      <c r="C38" s="167"/>
      <c r="D38" s="174"/>
      <c r="E38" s="175"/>
      <c r="F38" s="119" t="s">
        <v>110</v>
      </c>
      <c r="G38" s="120"/>
      <c r="H38" s="121" t="s">
        <v>111</v>
      </c>
      <c r="I38" s="121" t="s">
        <v>112</v>
      </c>
      <c r="J38" s="105"/>
      <c r="K38" s="105"/>
      <c r="L38" s="121" t="s">
        <v>112</v>
      </c>
      <c r="M38" s="105"/>
      <c r="N38" s="105"/>
      <c r="O38" s="121" t="s">
        <v>112</v>
      </c>
      <c r="P38" s="105"/>
      <c r="Q38" s="105"/>
      <c r="R38" s="62">
        <f t="shared" si="0"/>
        <v>0</v>
      </c>
      <c r="S38" s="172"/>
      <c r="T38" s="48"/>
      <c r="U38" s="71"/>
      <c r="W38" s="56"/>
      <c r="X38" s="56"/>
      <c r="Y38" s="56"/>
      <c r="Z38" s="56"/>
      <c r="AA38" s="56"/>
      <c r="AB38" s="56"/>
      <c r="AC38" s="56"/>
      <c r="AD38" s="56"/>
      <c r="AE38" s="56"/>
    </row>
    <row r="39" spans="1:31" s="49" customFormat="1" ht="15.75" customHeight="1" x14ac:dyDescent="0.25">
      <c r="A39" s="183"/>
      <c r="B39" s="198"/>
      <c r="C39" s="167"/>
      <c r="D39" s="174"/>
      <c r="E39" s="175"/>
      <c r="F39" s="119" t="s">
        <v>110</v>
      </c>
      <c r="G39" s="120"/>
      <c r="H39" s="121" t="s">
        <v>111</v>
      </c>
      <c r="I39" s="121" t="s">
        <v>112</v>
      </c>
      <c r="J39" s="105"/>
      <c r="K39" s="105"/>
      <c r="L39" s="121" t="s">
        <v>112</v>
      </c>
      <c r="M39" s="105"/>
      <c r="N39" s="105"/>
      <c r="O39" s="121" t="s">
        <v>112</v>
      </c>
      <c r="P39" s="105"/>
      <c r="Q39" s="105"/>
      <c r="R39" s="62">
        <f t="shared" si="0"/>
        <v>0</v>
      </c>
      <c r="S39" s="172"/>
      <c r="T39" s="48"/>
      <c r="U39" s="71"/>
      <c r="W39" s="56"/>
      <c r="X39" s="56"/>
      <c r="Y39" s="56"/>
      <c r="Z39" s="56"/>
      <c r="AA39" s="56"/>
      <c r="AB39" s="56"/>
      <c r="AC39" s="56"/>
      <c r="AD39" s="56"/>
      <c r="AE39" s="56"/>
    </row>
    <row r="40" spans="1:31" s="49" customFormat="1" ht="15.75" customHeight="1" thickBot="1" x14ac:dyDescent="0.3">
      <c r="A40" s="183"/>
      <c r="B40" s="198"/>
      <c r="C40" s="168"/>
      <c r="D40" s="176"/>
      <c r="E40" s="177"/>
      <c r="F40" s="122" t="s">
        <v>110</v>
      </c>
      <c r="G40" s="123"/>
      <c r="H40" s="124" t="s">
        <v>111</v>
      </c>
      <c r="I40" s="124" t="s">
        <v>112</v>
      </c>
      <c r="J40" s="106"/>
      <c r="K40" s="106"/>
      <c r="L40" s="124" t="s">
        <v>112</v>
      </c>
      <c r="M40" s="106"/>
      <c r="N40" s="106"/>
      <c r="O40" s="124" t="s">
        <v>112</v>
      </c>
      <c r="P40" s="106"/>
      <c r="Q40" s="106"/>
      <c r="R40" s="63">
        <f t="shared" si="0"/>
        <v>0</v>
      </c>
      <c r="S40" s="173"/>
      <c r="T40" s="48"/>
      <c r="U40" s="71"/>
      <c r="W40" s="56"/>
      <c r="X40" s="56"/>
      <c r="Y40" s="56"/>
      <c r="Z40" s="56"/>
      <c r="AA40" s="56"/>
      <c r="AB40" s="56"/>
      <c r="AC40" s="56"/>
      <c r="AD40" s="56"/>
      <c r="AE40" s="56"/>
    </row>
    <row r="41" spans="1:31" s="49" customFormat="1" ht="15.75" customHeight="1" thickTop="1" x14ac:dyDescent="0.25">
      <c r="A41" s="183"/>
      <c r="B41" s="198"/>
      <c r="C41" s="166" t="s">
        <v>113</v>
      </c>
      <c r="D41" s="169"/>
      <c r="E41" s="170"/>
      <c r="F41" s="125" t="s">
        <v>110</v>
      </c>
      <c r="G41" s="126"/>
      <c r="H41" s="127" t="s">
        <v>111</v>
      </c>
      <c r="I41" s="127" t="s">
        <v>112</v>
      </c>
      <c r="J41" s="104"/>
      <c r="K41" s="104"/>
      <c r="L41" s="127" t="s">
        <v>112</v>
      </c>
      <c r="M41" s="104"/>
      <c r="N41" s="104"/>
      <c r="O41" s="127" t="s">
        <v>112</v>
      </c>
      <c r="P41" s="104"/>
      <c r="Q41" s="104"/>
      <c r="R41" s="54">
        <f t="shared" si="0"/>
        <v>0</v>
      </c>
      <c r="S41" s="171">
        <f>SUM(R41:R48)</f>
        <v>0</v>
      </c>
      <c r="T41" s="48"/>
      <c r="U41" s="71"/>
      <c r="W41" s="56"/>
      <c r="X41" s="56"/>
      <c r="Y41" s="56"/>
      <c r="Z41" s="56"/>
      <c r="AA41" s="56"/>
      <c r="AB41" s="56"/>
      <c r="AC41" s="56"/>
      <c r="AD41" s="56"/>
      <c r="AE41" s="56"/>
    </row>
    <row r="42" spans="1:31" s="49" customFormat="1" ht="15.75" customHeight="1" x14ac:dyDescent="0.25">
      <c r="A42" s="183"/>
      <c r="B42" s="198"/>
      <c r="C42" s="167"/>
      <c r="D42" s="174"/>
      <c r="E42" s="175"/>
      <c r="F42" s="119" t="s">
        <v>110</v>
      </c>
      <c r="G42" s="120"/>
      <c r="H42" s="121" t="s">
        <v>111</v>
      </c>
      <c r="I42" s="121" t="s">
        <v>112</v>
      </c>
      <c r="J42" s="105"/>
      <c r="K42" s="105"/>
      <c r="L42" s="121" t="s">
        <v>112</v>
      </c>
      <c r="M42" s="105"/>
      <c r="N42" s="105"/>
      <c r="O42" s="121" t="s">
        <v>112</v>
      </c>
      <c r="P42" s="105"/>
      <c r="Q42" s="105"/>
      <c r="R42" s="62">
        <f t="shared" ref="R42:R48" si="1">IF(G42="",0,PRODUCT(G42,J42,M42,P42))</f>
        <v>0</v>
      </c>
      <c r="S42" s="172"/>
      <c r="T42" s="48"/>
      <c r="U42" s="71"/>
      <c r="W42" s="56"/>
      <c r="X42" s="56"/>
      <c r="Y42" s="56"/>
      <c r="Z42" s="56"/>
      <c r="AA42" s="56"/>
      <c r="AB42" s="56"/>
      <c r="AC42" s="56"/>
      <c r="AD42" s="56"/>
      <c r="AE42" s="56"/>
    </row>
    <row r="43" spans="1:31" s="49" customFormat="1" ht="15.75" customHeight="1" x14ac:dyDescent="0.25">
      <c r="A43" s="183"/>
      <c r="B43" s="198"/>
      <c r="C43" s="167"/>
      <c r="D43" s="174"/>
      <c r="E43" s="175"/>
      <c r="F43" s="119" t="s">
        <v>110</v>
      </c>
      <c r="G43" s="120"/>
      <c r="H43" s="121" t="s">
        <v>111</v>
      </c>
      <c r="I43" s="121" t="s">
        <v>112</v>
      </c>
      <c r="J43" s="105"/>
      <c r="K43" s="105"/>
      <c r="L43" s="121" t="s">
        <v>112</v>
      </c>
      <c r="M43" s="105"/>
      <c r="N43" s="105"/>
      <c r="O43" s="121" t="s">
        <v>112</v>
      </c>
      <c r="P43" s="105"/>
      <c r="Q43" s="105"/>
      <c r="R43" s="62">
        <f t="shared" si="1"/>
        <v>0</v>
      </c>
      <c r="S43" s="172"/>
      <c r="T43" s="48"/>
      <c r="U43" s="71"/>
      <c r="W43" s="56"/>
      <c r="X43" s="56"/>
      <c r="Y43" s="56"/>
      <c r="Z43" s="56"/>
      <c r="AA43" s="56"/>
      <c r="AB43" s="56"/>
      <c r="AC43" s="56"/>
      <c r="AD43" s="56"/>
      <c r="AE43" s="56"/>
    </row>
    <row r="44" spans="1:31" s="49" customFormat="1" ht="15.75" customHeight="1" x14ac:dyDescent="0.25">
      <c r="A44" s="183"/>
      <c r="B44" s="198"/>
      <c r="C44" s="167"/>
      <c r="D44" s="174"/>
      <c r="E44" s="175"/>
      <c r="F44" s="119" t="s">
        <v>110</v>
      </c>
      <c r="G44" s="120"/>
      <c r="H44" s="121" t="s">
        <v>111</v>
      </c>
      <c r="I44" s="121" t="s">
        <v>112</v>
      </c>
      <c r="J44" s="105"/>
      <c r="K44" s="105"/>
      <c r="L44" s="121" t="s">
        <v>112</v>
      </c>
      <c r="M44" s="105"/>
      <c r="N44" s="105"/>
      <c r="O44" s="121" t="s">
        <v>112</v>
      </c>
      <c r="P44" s="105"/>
      <c r="Q44" s="105"/>
      <c r="R44" s="62">
        <f t="shared" si="1"/>
        <v>0</v>
      </c>
      <c r="S44" s="172"/>
      <c r="T44" s="48"/>
      <c r="U44" s="71"/>
      <c r="W44" s="56"/>
      <c r="X44" s="56"/>
      <c r="Y44" s="56"/>
      <c r="Z44" s="56"/>
      <c r="AA44" s="56"/>
      <c r="AB44" s="56"/>
      <c r="AC44" s="56"/>
      <c r="AD44" s="56"/>
      <c r="AE44" s="56"/>
    </row>
    <row r="45" spans="1:31" s="49" customFormat="1" ht="15.75" customHeight="1" x14ac:dyDescent="0.25">
      <c r="A45" s="183"/>
      <c r="B45" s="198"/>
      <c r="C45" s="167"/>
      <c r="D45" s="174"/>
      <c r="E45" s="175"/>
      <c r="F45" s="119" t="s">
        <v>110</v>
      </c>
      <c r="G45" s="120"/>
      <c r="H45" s="121" t="s">
        <v>111</v>
      </c>
      <c r="I45" s="121" t="s">
        <v>112</v>
      </c>
      <c r="J45" s="105"/>
      <c r="K45" s="105"/>
      <c r="L45" s="121" t="s">
        <v>112</v>
      </c>
      <c r="M45" s="105"/>
      <c r="N45" s="105"/>
      <c r="O45" s="121" t="s">
        <v>112</v>
      </c>
      <c r="P45" s="105"/>
      <c r="Q45" s="105"/>
      <c r="R45" s="62">
        <f t="shared" si="1"/>
        <v>0</v>
      </c>
      <c r="S45" s="172"/>
      <c r="T45" s="48"/>
      <c r="U45" s="71"/>
      <c r="W45" s="56"/>
      <c r="X45" s="56"/>
      <c r="Y45" s="56"/>
      <c r="Z45" s="56"/>
      <c r="AA45" s="56"/>
      <c r="AB45" s="56"/>
      <c r="AC45" s="56"/>
      <c r="AD45" s="56"/>
      <c r="AE45" s="56"/>
    </row>
    <row r="46" spans="1:31" s="49" customFormat="1" ht="15.75" customHeight="1" x14ac:dyDescent="0.25">
      <c r="A46" s="183"/>
      <c r="B46" s="198"/>
      <c r="C46" s="167"/>
      <c r="D46" s="174"/>
      <c r="E46" s="175"/>
      <c r="F46" s="119" t="s">
        <v>110</v>
      </c>
      <c r="G46" s="120"/>
      <c r="H46" s="121" t="s">
        <v>111</v>
      </c>
      <c r="I46" s="121" t="s">
        <v>112</v>
      </c>
      <c r="J46" s="105"/>
      <c r="K46" s="105"/>
      <c r="L46" s="121" t="s">
        <v>112</v>
      </c>
      <c r="M46" s="105"/>
      <c r="N46" s="105"/>
      <c r="O46" s="121" t="s">
        <v>112</v>
      </c>
      <c r="P46" s="105"/>
      <c r="Q46" s="105"/>
      <c r="R46" s="62">
        <f t="shared" si="1"/>
        <v>0</v>
      </c>
      <c r="S46" s="172"/>
      <c r="T46" s="48"/>
      <c r="U46" s="71"/>
      <c r="W46" s="56"/>
      <c r="X46" s="56"/>
      <c r="Y46" s="56"/>
      <c r="Z46" s="56"/>
      <c r="AA46" s="56"/>
      <c r="AB46" s="56"/>
      <c r="AC46" s="56"/>
      <c r="AD46" s="56"/>
      <c r="AE46" s="56"/>
    </row>
    <row r="47" spans="1:31" s="49" customFormat="1" ht="15.75" customHeight="1" x14ac:dyDescent="0.25">
      <c r="A47" s="183"/>
      <c r="B47" s="198"/>
      <c r="C47" s="167"/>
      <c r="D47" s="174"/>
      <c r="E47" s="175"/>
      <c r="F47" s="119" t="s">
        <v>110</v>
      </c>
      <c r="G47" s="120"/>
      <c r="H47" s="121" t="s">
        <v>111</v>
      </c>
      <c r="I47" s="121" t="s">
        <v>112</v>
      </c>
      <c r="J47" s="105"/>
      <c r="K47" s="105"/>
      <c r="L47" s="121" t="s">
        <v>112</v>
      </c>
      <c r="M47" s="105"/>
      <c r="N47" s="105"/>
      <c r="O47" s="121" t="s">
        <v>112</v>
      </c>
      <c r="P47" s="105"/>
      <c r="Q47" s="105"/>
      <c r="R47" s="62">
        <f t="shared" si="1"/>
        <v>0</v>
      </c>
      <c r="S47" s="172"/>
      <c r="T47" s="48"/>
      <c r="U47" s="71"/>
      <c r="W47" s="56"/>
      <c r="X47" s="56"/>
      <c r="Y47" s="56"/>
      <c r="Z47" s="56"/>
      <c r="AA47" s="56"/>
      <c r="AB47" s="56"/>
      <c r="AC47" s="56"/>
      <c r="AD47" s="56"/>
      <c r="AE47" s="56"/>
    </row>
    <row r="48" spans="1:31" s="49" customFormat="1" ht="15.75" customHeight="1" thickBot="1" x14ac:dyDescent="0.3">
      <c r="A48" s="183"/>
      <c r="B48" s="198"/>
      <c r="C48" s="168"/>
      <c r="D48" s="176"/>
      <c r="E48" s="177"/>
      <c r="F48" s="122" t="s">
        <v>110</v>
      </c>
      <c r="G48" s="123"/>
      <c r="H48" s="124" t="s">
        <v>111</v>
      </c>
      <c r="I48" s="124" t="s">
        <v>112</v>
      </c>
      <c r="J48" s="106"/>
      <c r="K48" s="106"/>
      <c r="L48" s="124" t="s">
        <v>112</v>
      </c>
      <c r="M48" s="106"/>
      <c r="N48" s="106"/>
      <c r="O48" s="124" t="s">
        <v>112</v>
      </c>
      <c r="P48" s="106"/>
      <c r="Q48" s="106"/>
      <c r="R48" s="63">
        <f t="shared" si="1"/>
        <v>0</v>
      </c>
      <c r="S48" s="173"/>
      <c r="T48" s="48"/>
      <c r="U48" s="71"/>
      <c r="W48" s="56"/>
      <c r="X48" s="56"/>
      <c r="Y48" s="56"/>
      <c r="Z48" s="56"/>
      <c r="AA48" s="56"/>
      <c r="AB48" s="56"/>
      <c r="AC48" s="56"/>
      <c r="AD48" s="56"/>
      <c r="AE48" s="56"/>
    </row>
    <row r="49" spans="1:31" s="49" customFormat="1" ht="15.75" customHeight="1" thickTop="1" x14ac:dyDescent="0.25">
      <c r="A49" s="183"/>
      <c r="B49" s="198"/>
      <c r="C49" s="195" t="s">
        <v>114</v>
      </c>
      <c r="D49" s="169"/>
      <c r="E49" s="170"/>
      <c r="F49" s="125" t="s">
        <v>110</v>
      </c>
      <c r="G49" s="126"/>
      <c r="H49" s="127" t="s">
        <v>111</v>
      </c>
      <c r="I49" s="127" t="s">
        <v>112</v>
      </c>
      <c r="J49" s="104"/>
      <c r="K49" s="104"/>
      <c r="L49" s="127" t="s">
        <v>112</v>
      </c>
      <c r="M49" s="104"/>
      <c r="N49" s="104"/>
      <c r="O49" s="127" t="s">
        <v>112</v>
      </c>
      <c r="P49" s="104"/>
      <c r="Q49" s="104"/>
      <c r="R49" s="54">
        <f>IF(G49="",0,PRODUCT(G49,J49,M49,P49))</f>
        <v>0</v>
      </c>
      <c r="S49" s="171">
        <f>SUM(R49:R56)</f>
        <v>0</v>
      </c>
      <c r="T49" s="48"/>
      <c r="U49" s="71"/>
      <c r="W49" s="56"/>
      <c r="X49" s="56"/>
      <c r="Y49" s="56"/>
      <c r="Z49" s="56"/>
      <c r="AA49" s="56"/>
      <c r="AB49" s="56"/>
      <c r="AC49" s="56"/>
      <c r="AD49" s="56"/>
      <c r="AE49" s="56"/>
    </row>
    <row r="50" spans="1:31" s="49" customFormat="1" ht="15.75" customHeight="1" x14ac:dyDescent="0.25">
      <c r="A50" s="183"/>
      <c r="B50" s="198"/>
      <c r="C50" s="201"/>
      <c r="D50" s="174"/>
      <c r="E50" s="175"/>
      <c r="F50" s="119" t="s">
        <v>110</v>
      </c>
      <c r="G50" s="120"/>
      <c r="H50" s="121" t="s">
        <v>111</v>
      </c>
      <c r="I50" s="121" t="s">
        <v>112</v>
      </c>
      <c r="J50" s="105"/>
      <c r="K50" s="105"/>
      <c r="L50" s="121" t="s">
        <v>112</v>
      </c>
      <c r="M50" s="105"/>
      <c r="N50" s="105"/>
      <c r="O50" s="121" t="s">
        <v>112</v>
      </c>
      <c r="P50" s="105"/>
      <c r="Q50" s="105"/>
      <c r="R50" s="62">
        <f t="shared" ref="R50:R56" si="2">IF(G50="",0,PRODUCT(G50,J50,M50,P50))</f>
        <v>0</v>
      </c>
      <c r="S50" s="172"/>
      <c r="T50" s="48"/>
      <c r="U50" s="71"/>
      <c r="W50" s="56"/>
      <c r="X50" s="56"/>
      <c r="Y50" s="56"/>
      <c r="Z50" s="56"/>
      <c r="AA50" s="56"/>
      <c r="AB50" s="56"/>
      <c r="AC50" s="56"/>
      <c r="AD50" s="56"/>
      <c r="AE50" s="56"/>
    </row>
    <row r="51" spans="1:31" s="49" customFormat="1" ht="15.75" customHeight="1" x14ac:dyDescent="0.25">
      <c r="A51" s="183"/>
      <c r="B51" s="198"/>
      <c r="C51" s="201"/>
      <c r="D51" s="174"/>
      <c r="E51" s="175"/>
      <c r="F51" s="119" t="s">
        <v>110</v>
      </c>
      <c r="G51" s="120"/>
      <c r="H51" s="121" t="s">
        <v>111</v>
      </c>
      <c r="I51" s="121" t="s">
        <v>112</v>
      </c>
      <c r="J51" s="105"/>
      <c r="K51" s="105"/>
      <c r="L51" s="121" t="s">
        <v>112</v>
      </c>
      <c r="M51" s="105"/>
      <c r="N51" s="105"/>
      <c r="O51" s="121" t="s">
        <v>112</v>
      </c>
      <c r="P51" s="105"/>
      <c r="Q51" s="105"/>
      <c r="R51" s="62">
        <f t="shared" si="2"/>
        <v>0</v>
      </c>
      <c r="S51" s="172"/>
      <c r="T51" s="48"/>
      <c r="U51" s="71"/>
      <c r="W51" s="56"/>
      <c r="X51" s="56"/>
      <c r="Y51" s="56"/>
      <c r="Z51" s="56"/>
      <c r="AA51" s="56"/>
      <c r="AB51" s="56"/>
      <c r="AC51" s="56"/>
      <c r="AD51" s="56"/>
      <c r="AE51" s="56"/>
    </row>
    <row r="52" spans="1:31" s="49" customFormat="1" ht="15.75" customHeight="1" x14ac:dyDescent="0.25">
      <c r="A52" s="183"/>
      <c r="B52" s="198"/>
      <c r="C52" s="201"/>
      <c r="D52" s="174"/>
      <c r="E52" s="175"/>
      <c r="F52" s="119" t="s">
        <v>110</v>
      </c>
      <c r="G52" s="120"/>
      <c r="H52" s="121" t="s">
        <v>111</v>
      </c>
      <c r="I52" s="121" t="s">
        <v>112</v>
      </c>
      <c r="J52" s="105"/>
      <c r="K52" s="105"/>
      <c r="L52" s="121" t="s">
        <v>112</v>
      </c>
      <c r="M52" s="105"/>
      <c r="N52" s="105"/>
      <c r="O52" s="121" t="s">
        <v>112</v>
      </c>
      <c r="P52" s="105"/>
      <c r="Q52" s="105"/>
      <c r="R52" s="62">
        <f t="shared" si="2"/>
        <v>0</v>
      </c>
      <c r="S52" s="172"/>
      <c r="T52" s="48"/>
      <c r="U52" s="71"/>
      <c r="W52" s="56"/>
      <c r="X52" s="56"/>
      <c r="Y52" s="56"/>
      <c r="Z52" s="56"/>
      <c r="AA52" s="56"/>
      <c r="AB52" s="56"/>
      <c r="AC52" s="56"/>
      <c r="AD52" s="56"/>
      <c r="AE52" s="56"/>
    </row>
    <row r="53" spans="1:31" s="49" customFormat="1" ht="15.75" customHeight="1" x14ac:dyDescent="0.25">
      <c r="A53" s="183"/>
      <c r="B53" s="198"/>
      <c r="C53" s="201"/>
      <c r="D53" s="174"/>
      <c r="E53" s="175"/>
      <c r="F53" s="119" t="s">
        <v>110</v>
      </c>
      <c r="G53" s="120"/>
      <c r="H53" s="121" t="s">
        <v>111</v>
      </c>
      <c r="I53" s="121" t="s">
        <v>112</v>
      </c>
      <c r="J53" s="105"/>
      <c r="K53" s="105"/>
      <c r="L53" s="121" t="s">
        <v>112</v>
      </c>
      <c r="M53" s="105"/>
      <c r="N53" s="105"/>
      <c r="O53" s="121" t="s">
        <v>112</v>
      </c>
      <c r="P53" s="105"/>
      <c r="Q53" s="105"/>
      <c r="R53" s="62">
        <f t="shared" si="2"/>
        <v>0</v>
      </c>
      <c r="S53" s="172"/>
      <c r="T53" s="48"/>
      <c r="U53" s="71"/>
      <c r="W53" s="56"/>
      <c r="X53" s="56"/>
      <c r="Y53" s="56"/>
      <c r="Z53" s="56"/>
      <c r="AA53" s="56"/>
      <c r="AB53" s="56"/>
      <c r="AC53" s="56"/>
      <c r="AD53" s="56"/>
      <c r="AE53" s="56"/>
    </row>
    <row r="54" spans="1:31" s="49" customFormat="1" ht="15.75" customHeight="1" x14ac:dyDescent="0.25">
      <c r="A54" s="183"/>
      <c r="B54" s="198"/>
      <c r="C54" s="201"/>
      <c r="D54" s="174"/>
      <c r="E54" s="175"/>
      <c r="F54" s="119" t="s">
        <v>110</v>
      </c>
      <c r="G54" s="120"/>
      <c r="H54" s="121" t="s">
        <v>111</v>
      </c>
      <c r="I54" s="121" t="s">
        <v>112</v>
      </c>
      <c r="J54" s="105"/>
      <c r="K54" s="105"/>
      <c r="L54" s="121" t="s">
        <v>112</v>
      </c>
      <c r="M54" s="105"/>
      <c r="N54" s="105"/>
      <c r="O54" s="121" t="s">
        <v>112</v>
      </c>
      <c r="P54" s="105"/>
      <c r="Q54" s="105"/>
      <c r="R54" s="62">
        <f t="shared" si="2"/>
        <v>0</v>
      </c>
      <c r="S54" s="172"/>
      <c r="T54" s="48"/>
      <c r="U54" s="71"/>
      <c r="W54" s="56"/>
      <c r="X54" s="56"/>
      <c r="Y54" s="56"/>
      <c r="Z54" s="56"/>
      <c r="AA54" s="56"/>
      <c r="AB54" s="56"/>
      <c r="AC54" s="56"/>
      <c r="AD54" s="56"/>
      <c r="AE54" s="56"/>
    </row>
    <row r="55" spans="1:31" s="49" customFormat="1" ht="15.75" customHeight="1" x14ac:dyDescent="0.25">
      <c r="A55" s="183"/>
      <c r="B55" s="198"/>
      <c r="C55" s="201"/>
      <c r="D55" s="174"/>
      <c r="E55" s="175"/>
      <c r="F55" s="119" t="s">
        <v>110</v>
      </c>
      <c r="G55" s="120"/>
      <c r="H55" s="121" t="s">
        <v>111</v>
      </c>
      <c r="I55" s="121" t="s">
        <v>112</v>
      </c>
      <c r="J55" s="105"/>
      <c r="K55" s="105"/>
      <c r="L55" s="121" t="s">
        <v>112</v>
      </c>
      <c r="M55" s="105"/>
      <c r="N55" s="105"/>
      <c r="O55" s="121" t="s">
        <v>112</v>
      </c>
      <c r="P55" s="105"/>
      <c r="Q55" s="105"/>
      <c r="R55" s="62">
        <f t="shared" si="2"/>
        <v>0</v>
      </c>
      <c r="S55" s="172"/>
      <c r="T55" s="48"/>
      <c r="U55" s="71"/>
      <c r="W55" s="56"/>
      <c r="X55" s="56"/>
      <c r="Y55" s="56"/>
      <c r="Z55" s="56"/>
      <c r="AA55" s="56"/>
      <c r="AB55" s="56"/>
      <c r="AC55" s="56"/>
      <c r="AD55" s="56"/>
      <c r="AE55" s="56"/>
    </row>
    <row r="56" spans="1:31" s="49" customFormat="1" ht="15.75" customHeight="1" thickBot="1" x14ac:dyDescent="0.3">
      <c r="A56" s="184"/>
      <c r="B56" s="199"/>
      <c r="C56" s="202"/>
      <c r="D56" s="176"/>
      <c r="E56" s="177"/>
      <c r="F56" s="128" t="s">
        <v>110</v>
      </c>
      <c r="G56" s="129"/>
      <c r="H56" s="130" t="s">
        <v>111</v>
      </c>
      <c r="I56" s="130" t="s">
        <v>112</v>
      </c>
      <c r="J56" s="131"/>
      <c r="K56" s="131"/>
      <c r="L56" s="130" t="s">
        <v>112</v>
      </c>
      <c r="M56" s="131"/>
      <c r="N56" s="131"/>
      <c r="O56" s="130" t="s">
        <v>112</v>
      </c>
      <c r="P56" s="131"/>
      <c r="Q56" s="131"/>
      <c r="R56" s="67">
        <f t="shared" si="2"/>
        <v>0</v>
      </c>
      <c r="S56" s="209"/>
      <c r="T56" s="48"/>
      <c r="U56" s="71"/>
      <c r="W56" s="56"/>
      <c r="X56" s="56"/>
      <c r="Y56" s="56"/>
      <c r="Z56" s="56"/>
      <c r="AA56" s="56"/>
      <c r="AB56" s="56"/>
      <c r="AC56" s="56"/>
      <c r="AD56" s="56"/>
      <c r="AE56" s="56"/>
    </row>
    <row r="57" spans="1:31" s="49" customFormat="1" ht="15.75" customHeight="1" thickTop="1" x14ac:dyDescent="0.25">
      <c r="A57" s="185" t="s">
        <v>107</v>
      </c>
      <c r="B57" s="190" t="s">
        <v>115</v>
      </c>
      <c r="C57" s="193" t="s">
        <v>142</v>
      </c>
      <c r="D57" s="169"/>
      <c r="E57" s="170"/>
      <c r="F57" s="132" t="s">
        <v>110</v>
      </c>
      <c r="G57" s="133"/>
      <c r="H57" s="134" t="s">
        <v>111</v>
      </c>
      <c r="I57" s="134" t="s">
        <v>112</v>
      </c>
      <c r="J57" s="135"/>
      <c r="K57" s="135"/>
      <c r="L57" s="134" t="s">
        <v>112</v>
      </c>
      <c r="M57" s="135"/>
      <c r="N57" s="135"/>
      <c r="O57" s="134" t="s">
        <v>112</v>
      </c>
      <c r="P57" s="135"/>
      <c r="Q57" s="135"/>
      <c r="R57" s="68">
        <f>IF(G57="",0,PRODUCT(G57,J57,M57,P57))</f>
        <v>0</v>
      </c>
      <c r="S57" s="194">
        <f>SUM(R57:R64)</f>
        <v>0</v>
      </c>
      <c r="T57" s="48"/>
      <c r="U57" s="71"/>
      <c r="W57" s="56"/>
      <c r="X57" s="56"/>
      <c r="Y57" s="56"/>
      <c r="Z57" s="56"/>
      <c r="AA57" s="56"/>
      <c r="AB57" s="56"/>
      <c r="AC57" s="56"/>
      <c r="AD57" s="56"/>
      <c r="AE57" s="56"/>
    </row>
    <row r="58" spans="1:31" s="49" customFormat="1" ht="15.75" customHeight="1" x14ac:dyDescent="0.25">
      <c r="A58" s="183"/>
      <c r="B58" s="191"/>
      <c r="C58" s="167"/>
      <c r="D58" s="174"/>
      <c r="E58" s="175"/>
      <c r="F58" s="119" t="s">
        <v>110</v>
      </c>
      <c r="G58" s="120"/>
      <c r="H58" s="121" t="s">
        <v>111</v>
      </c>
      <c r="I58" s="121" t="s">
        <v>112</v>
      </c>
      <c r="J58" s="105"/>
      <c r="K58" s="105"/>
      <c r="L58" s="121" t="s">
        <v>112</v>
      </c>
      <c r="M58" s="105"/>
      <c r="N58" s="105"/>
      <c r="O58" s="121" t="s">
        <v>112</v>
      </c>
      <c r="P58" s="105"/>
      <c r="Q58" s="105"/>
      <c r="R58" s="62">
        <f t="shared" ref="R58:R64" si="3">IF(G58="",0,PRODUCT(G58,J58,M58,P58))</f>
        <v>0</v>
      </c>
      <c r="S58" s="172"/>
      <c r="T58" s="48"/>
      <c r="U58" s="71"/>
      <c r="W58" s="56"/>
      <c r="X58" s="56"/>
      <c r="Y58" s="56"/>
      <c r="Z58" s="56"/>
      <c r="AA58" s="56"/>
      <c r="AB58" s="56"/>
      <c r="AC58" s="56"/>
      <c r="AD58" s="56"/>
      <c r="AE58" s="56"/>
    </row>
    <row r="59" spans="1:31" s="49" customFormat="1" ht="15.75" customHeight="1" x14ac:dyDescent="0.25">
      <c r="A59" s="183"/>
      <c r="B59" s="191"/>
      <c r="C59" s="167"/>
      <c r="D59" s="174"/>
      <c r="E59" s="175"/>
      <c r="F59" s="119" t="s">
        <v>110</v>
      </c>
      <c r="G59" s="120"/>
      <c r="H59" s="121" t="s">
        <v>111</v>
      </c>
      <c r="I59" s="121" t="s">
        <v>112</v>
      </c>
      <c r="J59" s="105"/>
      <c r="K59" s="105"/>
      <c r="L59" s="121" t="s">
        <v>112</v>
      </c>
      <c r="M59" s="105"/>
      <c r="N59" s="105"/>
      <c r="O59" s="121" t="s">
        <v>112</v>
      </c>
      <c r="P59" s="105"/>
      <c r="Q59" s="105"/>
      <c r="R59" s="62">
        <f t="shared" si="3"/>
        <v>0</v>
      </c>
      <c r="S59" s="172"/>
      <c r="T59" s="48"/>
      <c r="U59" s="71"/>
      <c r="W59" s="56"/>
      <c r="X59" s="56"/>
      <c r="Y59" s="56"/>
      <c r="Z59" s="56"/>
      <c r="AA59" s="56"/>
      <c r="AB59" s="56"/>
      <c r="AC59" s="56"/>
      <c r="AD59" s="56"/>
      <c r="AE59" s="56"/>
    </row>
    <row r="60" spans="1:31" s="49" customFormat="1" ht="15.75" customHeight="1" x14ac:dyDescent="0.25">
      <c r="A60" s="183"/>
      <c r="B60" s="191"/>
      <c r="C60" s="167"/>
      <c r="D60" s="174"/>
      <c r="E60" s="175"/>
      <c r="F60" s="119" t="s">
        <v>110</v>
      </c>
      <c r="G60" s="120"/>
      <c r="H60" s="121" t="s">
        <v>111</v>
      </c>
      <c r="I60" s="121" t="s">
        <v>112</v>
      </c>
      <c r="J60" s="105"/>
      <c r="K60" s="105"/>
      <c r="L60" s="121" t="s">
        <v>112</v>
      </c>
      <c r="M60" s="105"/>
      <c r="N60" s="105"/>
      <c r="O60" s="121" t="s">
        <v>112</v>
      </c>
      <c r="P60" s="105"/>
      <c r="Q60" s="105"/>
      <c r="R60" s="62">
        <f t="shared" si="3"/>
        <v>0</v>
      </c>
      <c r="S60" s="172"/>
      <c r="T60" s="48"/>
      <c r="U60" s="71"/>
      <c r="W60" s="56"/>
      <c r="X60" s="56"/>
      <c r="Y60" s="56"/>
      <c r="Z60" s="56"/>
      <c r="AA60" s="56"/>
      <c r="AB60" s="56"/>
      <c r="AC60" s="56"/>
      <c r="AD60" s="56"/>
      <c r="AE60" s="56"/>
    </row>
    <row r="61" spans="1:31" s="49" customFormat="1" ht="15.75" customHeight="1" x14ac:dyDescent="0.25">
      <c r="A61" s="183"/>
      <c r="B61" s="191"/>
      <c r="C61" s="167"/>
      <c r="D61" s="174"/>
      <c r="E61" s="175"/>
      <c r="F61" s="119" t="s">
        <v>110</v>
      </c>
      <c r="G61" s="120"/>
      <c r="H61" s="121" t="s">
        <v>111</v>
      </c>
      <c r="I61" s="121" t="s">
        <v>112</v>
      </c>
      <c r="J61" s="105"/>
      <c r="K61" s="105"/>
      <c r="L61" s="121" t="s">
        <v>112</v>
      </c>
      <c r="M61" s="105"/>
      <c r="N61" s="105"/>
      <c r="O61" s="121" t="s">
        <v>112</v>
      </c>
      <c r="P61" s="105"/>
      <c r="Q61" s="105"/>
      <c r="R61" s="62">
        <f>IF(G61="",0,PRODUCT(G61,J61,M61,P61))</f>
        <v>0</v>
      </c>
      <c r="S61" s="172"/>
      <c r="T61" s="48"/>
      <c r="U61" s="71"/>
      <c r="W61" s="56"/>
      <c r="X61" s="56"/>
      <c r="Y61" s="56"/>
      <c r="Z61" s="56"/>
      <c r="AA61" s="56"/>
      <c r="AB61" s="56"/>
      <c r="AC61" s="56"/>
      <c r="AD61" s="56"/>
      <c r="AE61" s="56"/>
    </row>
    <row r="62" spans="1:31" s="49" customFormat="1" ht="15.75" customHeight="1" x14ac:dyDescent="0.25">
      <c r="A62" s="183"/>
      <c r="B62" s="191"/>
      <c r="C62" s="167"/>
      <c r="D62" s="174"/>
      <c r="E62" s="175"/>
      <c r="F62" s="119" t="s">
        <v>110</v>
      </c>
      <c r="G62" s="120"/>
      <c r="H62" s="121" t="s">
        <v>111</v>
      </c>
      <c r="I62" s="121" t="s">
        <v>112</v>
      </c>
      <c r="J62" s="105"/>
      <c r="K62" s="105"/>
      <c r="L62" s="121" t="s">
        <v>112</v>
      </c>
      <c r="M62" s="105"/>
      <c r="N62" s="105"/>
      <c r="O62" s="121" t="s">
        <v>112</v>
      </c>
      <c r="P62" s="105"/>
      <c r="Q62" s="105"/>
      <c r="R62" s="62">
        <f>IF(G62="",0,PRODUCT(G62,J62,M62,P62))</f>
        <v>0</v>
      </c>
      <c r="S62" s="172"/>
      <c r="T62" s="48"/>
      <c r="U62" s="71"/>
      <c r="W62" s="56"/>
      <c r="X62" s="56"/>
      <c r="Y62" s="56"/>
      <c r="Z62" s="56"/>
      <c r="AA62" s="56"/>
      <c r="AB62" s="56"/>
      <c r="AC62" s="56"/>
      <c r="AD62" s="56"/>
      <c r="AE62" s="56"/>
    </row>
    <row r="63" spans="1:31" s="49" customFormat="1" ht="15.75" customHeight="1" x14ac:dyDescent="0.25">
      <c r="A63" s="183"/>
      <c r="B63" s="191"/>
      <c r="C63" s="167"/>
      <c r="D63" s="174"/>
      <c r="E63" s="175"/>
      <c r="F63" s="119" t="s">
        <v>110</v>
      </c>
      <c r="G63" s="120"/>
      <c r="H63" s="121" t="s">
        <v>111</v>
      </c>
      <c r="I63" s="121" t="s">
        <v>112</v>
      </c>
      <c r="J63" s="105"/>
      <c r="K63" s="105"/>
      <c r="L63" s="121" t="s">
        <v>112</v>
      </c>
      <c r="M63" s="105"/>
      <c r="N63" s="105"/>
      <c r="O63" s="121" t="s">
        <v>112</v>
      </c>
      <c r="P63" s="105"/>
      <c r="Q63" s="105"/>
      <c r="R63" s="62">
        <f t="shared" si="3"/>
        <v>0</v>
      </c>
      <c r="S63" s="172"/>
      <c r="T63" s="48"/>
      <c r="U63" s="71"/>
      <c r="W63" s="56"/>
      <c r="X63" s="56"/>
      <c r="Y63" s="56"/>
      <c r="Z63" s="56"/>
      <c r="AA63" s="56"/>
      <c r="AB63" s="56"/>
      <c r="AC63" s="56"/>
      <c r="AD63" s="56"/>
      <c r="AE63" s="56"/>
    </row>
    <row r="64" spans="1:31" s="49" customFormat="1" ht="15.75" customHeight="1" thickBot="1" x14ac:dyDescent="0.3">
      <c r="A64" s="183"/>
      <c r="B64" s="191"/>
      <c r="C64" s="168"/>
      <c r="D64" s="176"/>
      <c r="E64" s="177"/>
      <c r="F64" s="122" t="s">
        <v>110</v>
      </c>
      <c r="G64" s="123"/>
      <c r="H64" s="124" t="s">
        <v>111</v>
      </c>
      <c r="I64" s="124" t="s">
        <v>112</v>
      </c>
      <c r="J64" s="106"/>
      <c r="K64" s="106"/>
      <c r="L64" s="124" t="s">
        <v>112</v>
      </c>
      <c r="M64" s="106"/>
      <c r="N64" s="106"/>
      <c r="O64" s="124" t="s">
        <v>112</v>
      </c>
      <c r="P64" s="106"/>
      <c r="Q64" s="106"/>
      <c r="R64" s="63">
        <f t="shared" si="3"/>
        <v>0</v>
      </c>
      <c r="S64" s="173"/>
      <c r="T64" s="48"/>
      <c r="U64" s="71"/>
      <c r="W64" s="56"/>
      <c r="X64" s="56"/>
      <c r="Y64" s="56"/>
      <c r="Z64" s="56"/>
      <c r="AA64" s="56"/>
      <c r="AB64" s="56"/>
      <c r="AC64" s="56"/>
      <c r="AD64" s="56"/>
      <c r="AE64" s="56"/>
    </row>
    <row r="65" spans="1:31" s="49" customFormat="1" ht="15.75" customHeight="1" thickTop="1" x14ac:dyDescent="0.25">
      <c r="A65" s="183"/>
      <c r="B65" s="191"/>
      <c r="C65" s="195" t="s">
        <v>144</v>
      </c>
      <c r="D65" s="169"/>
      <c r="E65" s="170"/>
      <c r="F65" s="125" t="s">
        <v>110</v>
      </c>
      <c r="G65" s="126"/>
      <c r="H65" s="127" t="s">
        <v>111</v>
      </c>
      <c r="I65" s="127" t="s">
        <v>112</v>
      </c>
      <c r="J65" s="104"/>
      <c r="K65" s="104"/>
      <c r="L65" s="127" t="s">
        <v>112</v>
      </c>
      <c r="M65" s="104"/>
      <c r="N65" s="104"/>
      <c r="O65" s="127" t="s">
        <v>112</v>
      </c>
      <c r="P65" s="104"/>
      <c r="Q65" s="104"/>
      <c r="R65" s="54">
        <f>IF(G65="",0,PRODUCT(G65,J65,M65,P65))</f>
        <v>0</v>
      </c>
      <c r="S65" s="171">
        <f>SUM(R65:R72)</f>
        <v>0</v>
      </c>
      <c r="T65" s="48"/>
      <c r="U65" s="71"/>
      <c r="W65" s="56"/>
      <c r="X65" s="56"/>
      <c r="Y65" s="56"/>
      <c r="Z65" s="56"/>
      <c r="AA65" s="56"/>
      <c r="AB65" s="56"/>
      <c r="AC65" s="56"/>
      <c r="AD65" s="56"/>
      <c r="AE65" s="56"/>
    </row>
    <row r="66" spans="1:31" s="49" customFormat="1" ht="15.75" customHeight="1" x14ac:dyDescent="0.25">
      <c r="A66" s="183"/>
      <c r="B66" s="191"/>
      <c r="C66" s="167"/>
      <c r="D66" s="174"/>
      <c r="E66" s="175"/>
      <c r="F66" s="119" t="s">
        <v>110</v>
      </c>
      <c r="G66" s="120"/>
      <c r="H66" s="121" t="s">
        <v>111</v>
      </c>
      <c r="I66" s="121" t="s">
        <v>112</v>
      </c>
      <c r="J66" s="105"/>
      <c r="K66" s="105"/>
      <c r="L66" s="121" t="s">
        <v>112</v>
      </c>
      <c r="M66" s="105"/>
      <c r="N66" s="105"/>
      <c r="O66" s="121" t="s">
        <v>112</v>
      </c>
      <c r="P66" s="105"/>
      <c r="Q66" s="105"/>
      <c r="R66" s="62">
        <f t="shared" ref="R66:R72" si="4">IF(G66="",0,PRODUCT(G66,J66,M66,P66))</f>
        <v>0</v>
      </c>
      <c r="S66" s="172"/>
      <c r="T66" s="48"/>
      <c r="U66" s="71"/>
      <c r="W66" s="56"/>
      <c r="X66" s="56"/>
      <c r="Y66" s="56"/>
      <c r="Z66" s="56"/>
      <c r="AA66" s="56"/>
      <c r="AB66" s="56"/>
      <c r="AC66" s="56"/>
      <c r="AD66" s="56"/>
      <c r="AE66" s="56"/>
    </row>
    <row r="67" spans="1:31" s="49" customFormat="1" ht="15.75" customHeight="1" x14ac:dyDescent="0.25">
      <c r="A67" s="183"/>
      <c r="B67" s="191"/>
      <c r="C67" s="167"/>
      <c r="D67" s="174"/>
      <c r="E67" s="175"/>
      <c r="F67" s="119" t="s">
        <v>110</v>
      </c>
      <c r="G67" s="120"/>
      <c r="H67" s="121" t="s">
        <v>111</v>
      </c>
      <c r="I67" s="121" t="s">
        <v>112</v>
      </c>
      <c r="J67" s="105"/>
      <c r="K67" s="105"/>
      <c r="L67" s="121" t="s">
        <v>112</v>
      </c>
      <c r="M67" s="105"/>
      <c r="N67" s="105"/>
      <c r="O67" s="121" t="s">
        <v>112</v>
      </c>
      <c r="P67" s="105"/>
      <c r="Q67" s="105"/>
      <c r="R67" s="62">
        <f t="shared" si="4"/>
        <v>0</v>
      </c>
      <c r="S67" s="172"/>
      <c r="T67" s="48"/>
      <c r="U67" s="71"/>
      <c r="W67" s="56"/>
      <c r="X67" s="56"/>
      <c r="Y67" s="56"/>
      <c r="Z67" s="56"/>
      <c r="AA67" s="56"/>
      <c r="AB67" s="56"/>
      <c r="AC67" s="56"/>
      <c r="AD67" s="56"/>
      <c r="AE67" s="56"/>
    </row>
    <row r="68" spans="1:31" s="49" customFormat="1" ht="15.75" customHeight="1" x14ac:dyDescent="0.25">
      <c r="A68" s="183"/>
      <c r="B68" s="191"/>
      <c r="C68" s="167"/>
      <c r="D68" s="174"/>
      <c r="E68" s="175"/>
      <c r="F68" s="119" t="s">
        <v>110</v>
      </c>
      <c r="G68" s="120"/>
      <c r="H68" s="121" t="s">
        <v>111</v>
      </c>
      <c r="I68" s="121" t="s">
        <v>112</v>
      </c>
      <c r="J68" s="105"/>
      <c r="K68" s="105"/>
      <c r="L68" s="121" t="s">
        <v>112</v>
      </c>
      <c r="M68" s="105"/>
      <c r="N68" s="105"/>
      <c r="O68" s="121" t="s">
        <v>112</v>
      </c>
      <c r="P68" s="105"/>
      <c r="Q68" s="105"/>
      <c r="R68" s="62">
        <f t="shared" si="4"/>
        <v>0</v>
      </c>
      <c r="S68" s="172"/>
      <c r="T68" s="48"/>
      <c r="U68" s="71"/>
      <c r="W68" s="56"/>
      <c r="X68" s="56"/>
      <c r="Y68" s="56"/>
      <c r="Z68" s="56"/>
      <c r="AA68" s="56"/>
      <c r="AB68" s="56"/>
      <c r="AC68" s="56"/>
      <c r="AD68" s="56"/>
      <c r="AE68" s="56"/>
    </row>
    <row r="69" spans="1:31" s="49" customFormat="1" ht="15.75" customHeight="1" x14ac:dyDescent="0.25">
      <c r="A69" s="183"/>
      <c r="B69" s="191"/>
      <c r="C69" s="167"/>
      <c r="D69" s="174"/>
      <c r="E69" s="175"/>
      <c r="F69" s="119" t="s">
        <v>110</v>
      </c>
      <c r="G69" s="120"/>
      <c r="H69" s="121" t="s">
        <v>111</v>
      </c>
      <c r="I69" s="121" t="s">
        <v>112</v>
      </c>
      <c r="J69" s="105"/>
      <c r="K69" s="105"/>
      <c r="L69" s="121" t="s">
        <v>112</v>
      </c>
      <c r="M69" s="105"/>
      <c r="N69" s="105"/>
      <c r="O69" s="121" t="s">
        <v>112</v>
      </c>
      <c r="P69" s="105"/>
      <c r="Q69" s="105"/>
      <c r="R69" s="62">
        <f t="shared" si="4"/>
        <v>0</v>
      </c>
      <c r="S69" s="172"/>
      <c r="T69" s="48"/>
      <c r="U69" s="71"/>
      <c r="W69" s="56"/>
      <c r="X69" s="56"/>
      <c r="Y69" s="56"/>
      <c r="Z69" s="56"/>
      <c r="AA69" s="56"/>
      <c r="AB69" s="56"/>
      <c r="AC69" s="56"/>
      <c r="AD69" s="56"/>
      <c r="AE69" s="56"/>
    </row>
    <row r="70" spans="1:31" s="49" customFormat="1" ht="15.75" customHeight="1" x14ac:dyDescent="0.25">
      <c r="A70" s="183"/>
      <c r="B70" s="191"/>
      <c r="C70" s="167"/>
      <c r="D70" s="174"/>
      <c r="E70" s="175"/>
      <c r="F70" s="119" t="s">
        <v>110</v>
      </c>
      <c r="G70" s="120"/>
      <c r="H70" s="121" t="s">
        <v>111</v>
      </c>
      <c r="I70" s="121" t="s">
        <v>112</v>
      </c>
      <c r="J70" s="105"/>
      <c r="K70" s="105"/>
      <c r="L70" s="121" t="s">
        <v>112</v>
      </c>
      <c r="M70" s="105"/>
      <c r="N70" s="105"/>
      <c r="O70" s="121" t="s">
        <v>112</v>
      </c>
      <c r="P70" s="105"/>
      <c r="Q70" s="105"/>
      <c r="R70" s="62">
        <f t="shared" si="4"/>
        <v>0</v>
      </c>
      <c r="S70" s="172"/>
      <c r="T70" s="48"/>
      <c r="U70" s="71"/>
      <c r="W70" s="56"/>
      <c r="X70" s="56"/>
      <c r="Y70" s="56"/>
      <c r="Z70" s="56"/>
      <c r="AA70" s="56"/>
      <c r="AB70" s="56"/>
      <c r="AC70" s="56"/>
      <c r="AD70" s="56"/>
      <c r="AE70" s="56"/>
    </row>
    <row r="71" spans="1:31" s="49" customFormat="1" ht="15.75" customHeight="1" x14ac:dyDescent="0.25">
      <c r="A71" s="183"/>
      <c r="B71" s="191"/>
      <c r="C71" s="167"/>
      <c r="D71" s="174"/>
      <c r="E71" s="175"/>
      <c r="F71" s="119" t="s">
        <v>110</v>
      </c>
      <c r="G71" s="120"/>
      <c r="H71" s="121" t="s">
        <v>111</v>
      </c>
      <c r="I71" s="121" t="s">
        <v>112</v>
      </c>
      <c r="J71" s="105"/>
      <c r="K71" s="105"/>
      <c r="L71" s="121" t="s">
        <v>112</v>
      </c>
      <c r="M71" s="105"/>
      <c r="N71" s="105"/>
      <c r="O71" s="121" t="s">
        <v>112</v>
      </c>
      <c r="P71" s="105"/>
      <c r="Q71" s="105"/>
      <c r="R71" s="62">
        <f t="shared" si="4"/>
        <v>0</v>
      </c>
      <c r="S71" s="172"/>
      <c r="T71" s="48"/>
      <c r="U71" s="71"/>
      <c r="W71" s="56"/>
      <c r="X71" s="56"/>
      <c r="Y71" s="56"/>
      <c r="Z71" s="56"/>
      <c r="AA71" s="56"/>
      <c r="AB71" s="56"/>
      <c r="AC71" s="56"/>
      <c r="AD71" s="56"/>
      <c r="AE71" s="56"/>
    </row>
    <row r="72" spans="1:31" s="49" customFormat="1" ht="15.75" customHeight="1" thickBot="1" x14ac:dyDescent="0.3">
      <c r="A72" s="183"/>
      <c r="B72" s="191"/>
      <c r="C72" s="168"/>
      <c r="D72" s="176"/>
      <c r="E72" s="177"/>
      <c r="F72" s="122" t="s">
        <v>110</v>
      </c>
      <c r="G72" s="123"/>
      <c r="H72" s="124" t="s">
        <v>111</v>
      </c>
      <c r="I72" s="124" t="s">
        <v>112</v>
      </c>
      <c r="J72" s="106"/>
      <c r="K72" s="106"/>
      <c r="L72" s="124" t="s">
        <v>112</v>
      </c>
      <c r="M72" s="106"/>
      <c r="N72" s="106"/>
      <c r="O72" s="124" t="s">
        <v>112</v>
      </c>
      <c r="P72" s="106"/>
      <c r="Q72" s="106"/>
      <c r="R72" s="63">
        <f t="shared" si="4"/>
        <v>0</v>
      </c>
      <c r="S72" s="173"/>
      <c r="T72" s="48"/>
      <c r="U72" s="71"/>
      <c r="W72" s="56"/>
      <c r="X72" s="56"/>
      <c r="Y72" s="56"/>
      <c r="Z72" s="56"/>
      <c r="AA72" s="56"/>
      <c r="AB72" s="56"/>
      <c r="AC72" s="56"/>
      <c r="AD72" s="56"/>
      <c r="AE72" s="56"/>
    </row>
    <row r="73" spans="1:31" s="49" customFormat="1" ht="15.75" customHeight="1" thickTop="1" x14ac:dyDescent="0.25">
      <c r="A73" s="183"/>
      <c r="B73" s="191"/>
      <c r="C73" s="195" t="s">
        <v>143</v>
      </c>
      <c r="D73" s="169"/>
      <c r="E73" s="170"/>
      <c r="F73" s="125" t="s">
        <v>110</v>
      </c>
      <c r="G73" s="126"/>
      <c r="H73" s="127" t="s">
        <v>111</v>
      </c>
      <c r="I73" s="127" t="s">
        <v>112</v>
      </c>
      <c r="J73" s="104"/>
      <c r="K73" s="104"/>
      <c r="L73" s="127" t="s">
        <v>112</v>
      </c>
      <c r="M73" s="104"/>
      <c r="N73" s="104"/>
      <c r="O73" s="127" t="s">
        <v>112</v>
      </c>
      <c r="P73" s="104"/>
      <c r="Q73" s="104"/>
      <c r="R73" s="54">
        <f t="shared" ref="R73:R80" si="5">IF(G73="",0,PRODUCT(G73,J73,M73,P73))</f>
        <v>0</v>
      </c>
      <c r="S73" s="171">
        <f>SUM(R73:R80)</f>
        <v>0</v>
      </c>
      <c r="T73" s="48"/>
      <c r="U73" s="71"/>
      <c r="W73" s="56"/>
      <c r="X73" s="56"/>
      <c r="Y73" s="56"/>
      <c r="Z73" s="56"/>
      <c r="AA73" s="56"/>
      <c r="AB73" s="56"/>
      <c r="AC73" s="56"/>
      <c r="AD73" s="56"/>
      <c r="AE73" s="56"/>
    </row>
    <row r="74" spans="1:31" s="49" customFormat="1" ht="15.75" customHeight="1" x14ac:dyDescent="0.25">
      <c r="A74" s="183"/>
      <c r="B74" s="191"/>
      <c r="C74" s="167"/>
      <c r="D74" s="174"/>
      <c r="E74" s="175"/>
      <c r="F74" s="119" t="s">
        <v>110</v>
      </c>
      <c r="G74" s="120"/>
      <c r="H74" s="121" t="s">
        <v>111</v>
      </c>
      <c r="I74" s="121" t="s">
        <v>112</v>
      </c>
      <c r="J74" s="105"/>
      <c r="K74" s="105"/>
      <c r="L74" s="121" t="s">
        <v>112</v>
      </c>
      <c r="M74" s="105"/>
      <c r="N74" s="105"/>
      <c r="O74" s="121" t="s">
        <v>112</v>
      </c>
      <c r="P74" s="105"/>
      <c r="Q74" s="105"/>
      <c r="R74" s="62">
        <f t="shared" si="5"/>
        <v>0</v>
      </c>
      <c r="S74" s="172"/>
      <c r="T74" s="48"/>
      <c r="U74" s="71"/>
      <c r="W74" s="56"/>
      <c r="X74" s="56"/>
      <c r="Y74" s="56"/>
      <c r="Z74" s="56"/>
      <c r="AA74" s="56"/>
      <c r="AB74" s="56"/>
      <c r="AC74" s="56"/>
      <c r="AD74" s="56"/>
      <c r="AE74" s="56"/>
    </row>
    <row r="75" spans="1:31" s="49" customFormat="1" ht="15.75" customHeight="1" x14ac:dyDescent="0.25">
      <c r="A75" s="183"/>
      <c r="B75" s="191"/>
      <c r="C75" s="167"/>
      <c r="D75" s="174"/>
      <c r="E75" s="175"/>
      <c r="F75" s="119" t="s">
        <v>110</v>
      </c>
      <c r="G75" s="120"/>
      <c r="H75" s="121" t="s">
        <v>111</v>
      </c>
      <c r="I75" s="121" t="s">
        <v>112</v>
      </c>
      <c r="J75" s="105"/>
      <c r="K75" s="105"/>
      <c r="L75" s="121" t="s">
        <v>112</v>
      </c>
      <c r="M75" s="105"/>
      <c r="N75" s="105"/>
      <c r="O75" s="121" t="s">
        <v>112</v>
      </c>
      <c r="P75" s="105"/>
      <c r="Q75" s="105"/>
      <c r="R75" s="62">
        <f t="shared" si="5"/>
        <v>0</v>
      </c>
      <c r="S75" s="172"/>
      <c r="T75" s="48"/>
      <c r="U75" s="71"/>
      <c r="W75" s="56"/>
      <c r="X75" s="56"/>
      <c r="Y75" s="56"/>
      <c r="Z75" s="56"/>
      <c r="AA75" s="56"/>
      <c r="AB75" s="56"/>
      <c r="AC75" s="56"/>
      <c r="AD75" s="56"/>
      <c r="AE75" s="56"/>
    </row>
    <row r="76" spans="1:31" s="49" customFormat="1" ht="15.75" customHeight="1" x14ac:dyDescent="0.25">
      <c r="A76" s="183"/>
      <c r="B76" s="191"/>
      <c r="C76" s="167"/>
      <c r="D76" s="174"/>
      <c r="E76" s="175"/>
      <c r="F76" s="119" t="s">
        <v>110</v>
      </c>
      <c r="G76" s="120"/>
      <c r="H76" s="121" t="s">
        <v>111</v>
      </c>
      <c r="I76" s="121" t="s">
        <v>112</v>
      </c>
      <c r="J76" s="105"/>
      <c r="K76" s="105"/>
      <c r="L76" s="121" t="s">
        <v>112</v>
      </c>
      <c r="M76" s="105"/>
      <c r="N76" s="105"/>
      <c r="O76" s="121" t="s">
        <v>112</v>
      </c>
      <c r="P76" s="105"/>
      <c r="Q76" s="105"/>
      <c r="R76" s="62">
        <f t="shared" si="5"/>
        <v>0</v>
      </c>
      <c r="S76" s="172"/>
      <c r="T76" s="48"/>
      <c r="U76" s="71"/>
      <c r="W76" s="56"/>
      <c r="X76" s="56"/>
      <c r="Y76" s="56"/>
      <c r="Z76" s="56"/>
      <c r="AA76" s="56"/>
      <c r="AB76" s="56"/>
      <c r="AC76" s="56"/>
      <c r="AD76" s="56"/>
      <c r="AE76" s="56"/>
    </row>
    <row r="77" spans="1:31" s="49" customFormat="1" ht="15.75" customHeight="1" x14ac:dyDescent="0.25">
      <c r="A77" s="183"/>
      <c r="B77" s="191"/>
      <c r="C77" s="167"/>
      <c r="D77" s="174"/>
      <c r="E77" s="175"/>
      <c r="F77" s="119" t="s">
        <v>110</v>
      </c>
      <c r="G77" s="120"/>
      <c r="H77" s="121" t="s">
        <v>111</v>
      </c>
      <c r="I77" s="121" t="s">
        <v>112</v>
      </c>
      <c r="J77" s="105"/>
      <c r="K77" s="105"/>
      <c r="L77" s="121" t="s">
        <v>112</v>
      </c>
      <c r="M77" s="105"/>
      <c r="N77" s="105"/>
      <c r="O77" s="121" t="s">
        <v>112</v>
      </c>
      <c r="P77" s="105"/>
      <c r="Q77" s="105"/>
      <c r="R77" s="62">
        <f t="shared" si="5"/>
        <v>0</v>
      </c>
      <c r="S77" s="172"/>
      <c r="T77" s="48"/>
      <c r="U77" s="71"/>
      <c r="W77" s="56"/>
      <c r="X77" s="56"/>
      <c r="Y77" s="56"/>
      <c r="Z77" s="56"/>
      <c r="AA77" s="56"/>
      <c r="AB77" s="56"/>
      <c r="AC77" s="56"/>
      <c r="AD77" s="56"/>
      <c r="AE77" s="56"/>
    </row>
    <row r="78" spans="1:31" s="49" customFormat="1" ht="15.75" customHeight="1" x14ac:dyDescent="0.25">
      <c r="A78" s="183"/>
      <c r="B78" s="191"/>
      <c r="C78" s="167"/>
      <c r="D78" s="174"/>
      <c r="E78" s="175"/>
      <c r="F78" s="119" t="s">
        <v>110</v>
      </c>
      <c r="G78" s="120"/>
      <c r="H78" s="121" t="s">
        <v>111</v>
      </c>
      <c r="I78" s="121" t="s">
        <v>112</v>
      </c>
      <c r="J78" s="105"/>
      <c r="K78" s="105"/>
      <c r="L78" s="121" t="s">
        <v>112</v>
      </c>
      <c r="M78" s="105"/>
      <c r="N78" s="105"/>
      <c r="O78" s="121" t="s">
        <v>112</v>
      </c>
      <c r="P78" s="105"/>
      <c r="Q78" s="105"/>
      <c r="R78" s="62">
        <f t="shared" si="5"/>
        <v>0</v>
      </c>
      <c r="S78" s="172"/>
      <c r="T78" s="48"/>
      <c r="U78" s="71"/>
      <c r="W78" s="56"/>
      <c r="X78" s="56"/>
      <c r="Y78" s="56"/>
      <c r="Z78" s="56"/>
      <c r="AA78" s="56"/>
      <c r="AB78" s="56"/>
      <c r="AC78" s="56"/>
      <c r="AD78" s="56"/>
      <c r="AE78" s="56"/>
    </row>
    <row r="79" spans="1:31" s="49" customFormat="1" ht="15.75" customHeight="1" x14ac:dyDescent="0.25">
      <c r="A79" s="183"/>
      <c r="B79" s="191"/>
      <c r="C79" s="167"/>
      <c r="D79" s="174"/>
      <c r="E79" s="175"/>
      <c r="F79" s="119" t="s">
        <v>110</v>
      </c>
      <c r="G79" s="120"/>
      <c r="H79" s="121" t="s">
        <v>111</v>
      </c>
      <c r="I79" s="121" t="s">
        <v>112</v>
      </c>
      <c r="J79" s="105"/>
      <c r="K79" s="105"/>
      <c r="L79" s="121" t="s">
        <v>112</v>
      </c>
      <c r="M79" s="105"/>
      <c r="N79" s="105"/>
      <c r="O79" s="121" t="s">
        <v>112</v>
      </c>
      <c r="P79" s="105"/>
      <c r="Q79" s="105"/>
      <c r="R79" s="62">
        <f t="shared" si="5"/>
        <v>0</v>
      </c>
      <c r="S79" s="172"/>
      <c r="T79" s="48"/>
      <c r="U79" s="71"/>
      <c r="W79" s="56"/>
      <c r="X79" s="56"/>
      <c r="Y79" s="56"/>
      <c r="Z79" s="56"/>
      <c r="AA79" s="56"/>
      <c r="AB79" s="56"/>
      <c r="AC79" s="56"/>
      <c r="AD79" s="56"/>
      <c r="AE79" s="56"/>
    </row>
    <row r="80" spans="1:31" s="49" customFormat="1" ht="15.75" customHeight="1" thickBot="1" x14ac:dyDescent="0.3">
      <c r="A80" s="183"/>
      <c r="B80" s="191"/>
      <c r="C80" s="168"/>
      <c r="D80" s="176"/>
      <c r="E80" s="177"/>
      <c r="F80" s="122" t="s">
        <v>110</v>
      </c>
      <c r="G80" s="123"/>
      <c r="H80" s="124" t="s">
        <v>111</v>
      </c>
      <c r="I80" s="124" t="s">
        <v>112</v>
      </c>
      <c r="J80" s="106"/>
      <c r="K80" s="106"/>
      <c r="L80" s="124" t="s">
        <v>112</v>
      </c>
      <c r="M80" s="106"/>
      <c r="N80" s="106"/>
      <c r="O80" s="124" t="s">
        <v>112</v>
      </c>
      <c r="P80" s="106"/>
      <c r="Q80" s="106"/>
      <c r="R80" s="63">
        <f t="shared" si="5"/>
        <v>0</v>
      </c>
      <c r="S80" s="173"/>
      <c r="T80" s="48"/>
      <c r="U80" s="71"/>
      <c r="W80" s="56"/>
      <c r="X80" s="56"/>
      <c r="Y80" s="56"/>
      <c r="Z80" s="56"/>
      <c r="AA80" s="56"/>
      <c r="AB80" s="56"/>
      <c r="AC80" s="56"/>
      <c r="AD80" s="56"/>
      <c r="AE80" s="56"/>
    </row>
    <row r="81" spans="1:31" s="49" customFormat="1" ht="15.75" customHeight="1" thickTop="1" x14ac:dyDescent="0.25">
      <c r="A81" s="183"/>
      <c r="B81" s="191"/>
      <c r="C81" s="166" t="s">
        <v>116</v>
      </c>
      <c r="D81" s="169"/>
      <c r="E81" s="170"/>
      <c r="F81" s="125" t="s">
        <v>110</v>
      </c>
      <c r="G81" s="126"/>
      <c r="H81" s="127" t="s">
        <v>111</v>
      </c>
      <c r="I81" s="127" t="s">
        <v>112</v>
      </c>
      <c r="J81" s="139"/>
      <c r="K81" s="139"/>
      <c r="L81" s="127" t="s">
        <v>112</v>
      </c>
      <c r="M81" s="139"/>
      <c r="N81" s="139"/>
      <c r="O81" s="127" t="s">
        <v>112</v>
      </c>
      <c r="P81" s="139"/>
      <c r="Q81" s="139"/>
      <c r="R81" s="54">
        <f t="shared" ref="R81:R85" si="6">IF(G81="",0,PRODUCT(G81,J81,M81,P81))</f>
        <v>0</v>
      </c>
      <c r="S81" s="171">
        <f>SUM(R81:R88)</f>
        <v>0</v>
      </c>
      <c r="T81" s="48"/>
      <c r="U81" s="71"/>
      <c r="W81" s="56"/>
      <c r="X81" s="56"/>
      <c r="Y81" s="56"/>
      <c r="Z81" s="56"/>
      <c r="AA81" s="56"/>
      <c r="AB81" s="56"/>
      <c r="AC81" s="56"/>
      <c r="AD81" s="56"/>
      <c r="AE81" s="56"/>
    </row>
    <row r="82" spans="1:31" s="49" customFormat="1" ht="15.75" customHeight="1" x14ac:dyDescent="0.25">
      <c r="A82" s="183"/>
      <c r="B82" s="191"/>
      <c r="C82" s="167"/>
      <c r="D82" s="174"/>
      <c r="E82" s="175"/>
      <c r="F82" s="119" t="s">
        <v>110</v>
      </c>
      <c r="G82" s="120"/>
      <c r="H82" s="121" t="s">
        <v>111</v>
      </c>
      <c r="I82" s="121" t="s">
        <v>112</v>
      </c>
      <c r="J82" s="140"/>
      <c r="K82" s="140"/>
      <c r="L82" s="121" t="s">
        <v>112</v>
      </c>
      <c r="M82" s="140"/>
      <c r="N82" s="140"/>
      <c r="O82" s="121" t="s">
        <v>112</v>
      </c>
      <c r="P82" s="140"/>
      <c r="Q82" s="140"/>
      <c r="R82" s="62">
        <f t="shared" si="6"/>
        <v>0</v>
      </c>
      <c r="S82" s="172"/>
      <c r="T82" s="48"/>
      <c r="U82" s="71"/>
      <c r="W82" s="56"/>
      <c r="X82" s="56"/>
      <c r="Y82" s="56"/>
      <c r="Z82" s="56"/>
      <c r="AA82" s="56"/>
      <c r="AB82" s="56"/>
      <c r="AC82" s="56"/>
      <c r="AD82" s="56"/>
      <c r="AE82" s="56"/>
    </row>
    <row r="83" spans="1:31" s="49" customFormat="1" ht="15.75" customHeight="1" x14ac:dyDescent="0.25">
      <c r="A83" s="183"/>
      <c r="B83" s="191"/>
      <c r="C83" s="167"/>
      <c r="D83" s="174"/>
      <c r="E83" s="175"/>
      <c r="F83" s="119" t="s">
        <v>110</v>
      </c>
      <c r="G83" s="120"/>
      <c r="H83" s="121" t="s">
        <v>111</v>
      </c>
      <c r="I83" s="121" t="s">
        <v>112</v>
      </c>
      <c r="J83" s="140"/>
      <c r="K83" s="140"/>
      <c r="L83" s="121" t="s">
        <v>112</v>
      </c>
      <c r="M83" s="140"/>
      <c r="N83" s="140"/>
      <c r="O83" s="121" t="s">
        <v>112</v>
      </c>
      <c r="P83" s="140"/>
      <c r="Q83" s="140"/>
      <c r="R83" s="62">
        <f t="shared" si="6"/>
        <v>0</v>
      </c>
      <c r="S83" s="172"/>
      <c r="T83" s="48"/>
      <c r="U83" s="71"/>
      <c r="W83" s="56"/>
      <c r="X83" s="56"/>
      <c r="Y83" s="56"/>
      <c r="Z83" s="56"/>
      <c r="AA83" s="56"/>
      <c r="AB83" s="56"/>
      <c r="AC83" s="56"/>
      <c r="AD83" s="56"/>
      <c r="AE83" s="56"/>
    </row>
    <row r="84" spans="1:31" s="49" customFormat="1" ht="15.75" customHeight="1" x14ac:dyDescent="0.25">
      <c r="A84" s="183"/>
      <c r="B84" s="191"/>
      <c r="C84" s="167"/>
      <c r="D84" s="174"/>
      <c r="E84" s="175"/>
      <c r="F84" s="119" t="s">
        <v>110</v>
      </c>
      <c r="G84" s="120"/>
      <c r="H84" s="121" t="s">
        <v>111</v>
      </c>
      <c r="I84" s="121" t="s">
        <v>112</v>
      </c>
      <c r="J84" s="140"/>
      <c r="K84" s="140"/>
      <c r="L84" s="121" t="s">
        <v>112</v>
      </c>
      <c r="M84" s="140"/>
      <c r="N84" s="140"/>
      <c r="O84" s="121" t="s">
        <v>112</v>
      </c>
      <c r="P84" s="140"/>
      <c r="Q84" s="140"/>
      <c r="R84" s="62">
        <f t="shared" si="6"/>
        <v>0</v>
      </c>
      <c r="S84" s="172"/>
      <c r="T84" s="48"/>
      <c r="U84" s="71"/>
      <c r="W84" s="56"/>
      <c r="X84" s="56"/>
      <c r="Y84" s="56"/>
      <c r="Z84" s="56"/>
      <c r="AA84" s="56"/>
      <c r="AB84" s="56"/>
      <c r="AC84" s="56"/>
      <c r="AD84" s="56"/>
      <c r="AE84" s="56"/>
    </row>
    <row r="85" spans="1:31" s="49" customFormat="1" ht="15.75" customHeight="1" x14ac:dyDescent="0.25">
      <c r="A85" s="183"/>
      <c r="B85" s="191"/>
      <c r="C85" s="167"/>
      <c r="D85" s="174"/>
      <c r="E85" s="175"/>
      <c r="F85" s="119" t="s">
        <v>110</v>
      </c>
      <c r="G85" s="120"/>
      <c r="H85" s="121" t="s">
        <v>111</v>
      </c>
      <c r="I85" s="121" t="s">
        <v>112</v>
      </c>
      <c r="J85" s="140"/>
      <c r="K85" s="140"/>
      <c r="L85" s="121" t="s">
        <v>112</v>
      </c>
      <c r="M85" s="140"/>
      <c r="N85" s="140"/>
      <c r="O85" s="121" t="s">
        <v>112</v>
      </c>
      <c r="P85" s="140"/>
      <c r="Q85" s="140"/>
      <c r="R85" s="62">
        <f t="shared" si="6"/>
        <v>0</v>
      </c>
      <c r="S85" s="172"/>
      <c r="T85" s="48"/>
      <c r="U85" s="71"/>
      <c r="W85" s="56"/>
      <c r="X85" s="56"/>
      <c r="Y85" s="56"/>
      <c r="Z85" s="56"/>
      <c r="AA85" s="56"/>
      <c r="AB85" s="56"/>
      <c r="AC85" s="56"/>
      <c r="AD85" s="56"/>
      <c r="AE85" s="56"/>
    </row>
    <row r="86" spans="1:31" s="49" customFormat="1" ht="15.75" customHeight="1" x14ac:dyDescent="0.25">
      <c r="A86" s="183"/>
      <c r="B86" s="191"/>
      <c r="C86" s="167"/>
      <c r="D86" s="174"/>
      <c r="E86" s="175"/>
      <c r="F86" s="119" t="s">
        <v>110</v>
      </c>
      <c r="G86" s="120"/>
      <c r="H86" s="121" t="s">
        <v>111</v>
      </c>
      <c r="I86" s="121" t="s">
        <v>112</v>
      </c>
      <c r="J86" s="140"/>
      <c r="K86" s="140"/>
      <c r="L86" s="121" t="s">
        <v>112</v>
      </c>
      <c r="M86" s="140"/>
      <c r="N86" s="140"/>
      <c r="O86" s="121" t="s">
        <v>112</v>
      </c>
      <c r="P86" s="140"/>
      <c r="Q86" s="140"/>
      <c r="R86" s="62">
        <f>IF(G86="",0,PRODUCT(G86,J86,M86,P86))</f>
        <v>0</v>
      </c>
      <c r="S86" s="172"/>
      <c r="T86" s="48"/>
      <c r="U86" s="71"/>
      <c r="W86" s="56"/>
      <c r="X86" s="56"/>
      <c r="Y86" s="56"/>
      <c r="Z86" s="56"/>
      <c r="AA86" s="56"/>
      <c r="AB86" s="56"/>
      <c r="AC86" s="56"/>
      <c r="AD86" s="56"/>
      <c r="AE86" s="56"/>
    </row>
    <row r="87" spans="1:31" s="49" customFormat="1" ht="15.75" customHeight="1" x14ac:dyDescent="0.25">
      <c r="A87" s="183"/>
      <c r="B87" s="191"/>
      <c r="C87" s="167"/>
      <c r="D87" s="174"/>
      <c r="E87" s="175"/>
      <c r="F87" s="119" t="s">
        <v>110</v>
      </c>
      <c r="G87" s="120"/>
      <c r="H87" s="121" t="s">
        <v>111</v>
      </c>
      <c r="I87" s="121" t="s">
        <v>112</v>
      </c>
      <c r="J87" s="140"/>
      <c r="K87" s="140"/>
      <c r="L87" s="121" t="s">
        <v>112</v>
      </c>
      <c r="M87" s="140"/>
      <c r="N87" s="140"/>
      <c r="O87" s="121" t="s">
        <v>112</v>
      </c>
      <c r="P87" s="140"/>
      <c r="Q87" s="140"/>
      <c r="R87" s="62">
        <f>IF(G87="",0,PRODUCT(G87,J87,M87,P87))</f>
        <v>0</v>
      </c>
      <c r="S87" s="172"/>
      <c r="T87" s="48"/>
      <c r="U87" s="71"/>
      <c r="W87" s="56"/>
      <c r="X87" s="56"/>
      <c r="Y87" s="56"/>
      <c r="Z87" s="56"/>
      <c r="AA87" s="56"/>
      <c r="AB87" s="56"/>
      <c r="AC87" s="56"/>
      <c r="AD87" s="56"/>
      <c r="AE87" s="56"/>
    </row>
    <row r="88" spans="1:31" s="49" customFormat="1" ht="15.75" customHeight="1" thickBot="1" x14ac:dyDescent="0.3">
      <c r="A88" s="183"/>
      <c r="B88" s="191"/>
      <c r="C88" s="168"/>
      <c r="D88" s="176"/>
      <c r="E88" s="177"/>
      <c r="F88" s="122" t="s">
        <v>110</v>
      </c>
      <c r="G88" s="123"/>
      <c r="H88" s="124" t="s">
        <v>111</v>
      </c>
      <c r="I88" s="124" t="s">
        <v>112</v>
      </c>
      <c r="J88" s="141"/>
      <c r="K88" s="141"/>
      <c r="L88" s="124" t="s">
        <v>112</v>
      </c>
      <c r="M88" s="141"/>
      <c r="N88" s="141"/>
      <c r="O88" s="124" t="s">
        <v>112</v>
      </c>
      <c r="P88" s="141"/>
      <c r="Q88" s="141"/>
      <c r="R88" s="63">
        <f t="shared" ref="R87:R88" si="7">IF(G88="",0,PRODUCT(G88,J88,M88,P88))</f>
        <v>0</v>
      </c>
      <c r="S88" s="173"/>
      <c r="T88" s="48"/>
      <c r="W88" s="56"/>
      <c r="X88" s="56"/>
      <c r="Y88" s="56"/>
      <c r="Z88" s="56"/>
      <c r="AA88" s="56"/>
      <c r="AB88" s="56"/>
      <c r="AC88" s="56"/>
      <c r="AD88" s="56"/>
      <c r="AE88" s="56"/>
    </row>
    <row r="89" spans="1:31" s="49" customFormat="1" ht="15.75" customHeight="1" thickTop="1" thickBot="1" x14ac:dyDescent="0.3">
      <c r="A89" s="183"/>
      <c r="B89" s="192"/>
      <c r="C89" s="256" t="s">
        <v>117</v>
      </c>
      <c r="D89" s="257"/>
      <c r="E89" s="257"/>
      <c r="F89" s="257"/>
      <c r="G89" s="257"/>
      <c r="H89" s="257"/>
      <c r="I89" s="257"/>
      <c r="J89" s="257"/>
      <c r="K89" s="257"/>
      <c r="L89" s="257"/>
      <c r="M89" s="257"/>
      <c r="N89" s="257"/>
      <c r="O89" s="257"/>
      <c r="P89" s="257"/>
      <c r="Q89" s="257"/>
      <c r="R89" s="258"/>
      <c r="S89" s="69">
        <f>SUM(S33:S88)</f>
        <v>0</v>
      </c>
      <c r="T89" s="48"/>
      <c r="U89" s="71" t="str">
        <f>"助成対象経費×3/4 ＝ "&amp; TEXT(ROUNDDOWN(S89*3/4,-3),"###,#円")</f>
        <v>助成対象経費×3/4 ＝ 円</v>
      </c>
      <c r="W89" s="56"/>
      <c r="X89" s="56"/>
      <c r="Y89" s="56"/>
      <c r="Z89" s="56"/>
      <c r="AA89" s="56"/>
      <c r="AB89" s="56"/>
      <c r="AC89" s="56"/>
      <c r="AD89" s="56"/>
      <c r="AE89" s="56"/>
    </row>
    <row r="90" spans="1:31" s="49" customFormat="1" ht="15.75" customHeight="1" thickTop="1" x14ac:dyDescent="0.25">
      <c r="A90" s="183"/>
      <c r="B90" s="217" t="s">
        <v>118</v>
      </c>
      <c r="C90" s="219" t="s">
        <v>119</v>
      </c>
      <c r="D90" s="169"/>
      <c r="E90" s="170"/>
      <c r="F90" s="125" t="s">
        <v>110</v>
      </c>
      <c r="G90" s="126"/>
      <c r="H90" s="127" t="s">
        <v>111</v>
      </c>
      <c r="I90" s="127" t="s">
        <v>112</v>
      </c>
      <c r="J90" s="104"/>
      <c r="K90" s="104"/>
      <c r="L90" s="127" t="s">
        <v>112</v>
      </c>
      <c r="M90" s="104"/>
      <c r="N90" s="104"/>
      <c r="O90" s="127" t="s">
        <v>112</v>
      </c>
      <c r="P90" s="104"/>
      <c r="Q90" s="104"/>
      <c r="R90" s="54">
        <f>IF(G90="",0,PRODUCT(G90,J90,M90,P90))</f>
        <v>0</v>
      </c>
      <c r="S90" s="171">
        <f>SUM(R90:R97)</f>
        <v>0</v>
      </c>
      <c r="T90" s="48"/>
      <c r="U90" s="71" t="str">
        <f>IFERROR("助成金上限額 = "&amp; TEXT(MIN($S$89*3/4,_xlfn.IFS(様式1!$C$20="単発事業助成",50000,様式1!$C$20="継続事業助成",100000)),"###,#円"),"")</f>
        <v/>
      </c>
      <c r="W90" s="56"/>
      <c r="X90" s="56"/>
      <c r="Y90" s="56"/>
      <c r="Z90" s="56"/>
      <c r="AA90" s="56"/>
      <c r="AB90" s="56"/>
      <c r="AC90" s="56"/>
      <c r="AD90" s="56"/>
      <c r="AE90" s="56"/>
    </row>
    <row r="91" spans="1:31" s="49" customFormat="1" ht="15.75" customHeight="1" x14ac:dyDescent="0.25">
      <c r="A91" s="183"/>
      <c r="B91" s="218"/>
      <c r="C91" s="220"/>
      <c r="D91" s="174"/>
      <c r="E91" s="175"/>
      <c r="F91" s="119" t="s">
        <v>110</v>
      </c>
      <c r="G91" s="120"/>
      <c r="H91" s="121" t="s">
        <v>111</v>
      </c>
      <c r="I91" s="121" t="s">
        <v>112</v>
      </c>
      <c r="J91" s="105"/>
      <c r="K91" s="105"/>
      <c r="L91" s="121" t="s">
        <v>112</v>
      </c>
      <c r="M91" s="105"/>
      <c r="N91" s="105"/>
      <c r="O91" s="121" t="s">
        <v>112</v>
      </c>
      <c r="P91" s="105"/>
      <c r="Q91" s="105"/>
      <c r="R91" s="62">
        <f>IF(G91="",0,PRODUCT(G91,J91,M91,P91))</f>
        <v>0</v>
      </c>
      <c r="S91" s="172"/>
      <c r="T91" s="48"/>
      <c r="U91" s="71"/>
      <c r="W91" s="56"/>
      <c r="X91" s="56"/>
      <c r="Y91" s="56"/>
      <c r="Z91" s="56"/>
      <c r="AA91" s="56"/>
      <c r="AB91" s="56"/>
      <c r="AC91" s="56"/>
      <c r="AD91" s="56"/>
      <c r="AE91" s="56"/>
    </row>
    <row r="92" spans="1:31" s="49" customFormat="1" ht="15.75" customHeight="1" x14ac:dyDescent="0.25">
      <c r="A92" s="183"/>
      <c r="B92" s="218"/>
      <c r="C92" s="220"/>
      <c r="D92" s="174"/>
      <c r="E92" s="175"/>
      <c r="F92" s="119" t="s">
        <v>110</v>
      </c>
      <c r="G92" s="120"/>
      <c r="H92" s="121" t="s">
        <v>111</v>
      </c>
      <c r="I92" s="121" t="s">
        <v>112</v>
      </c>
      <c r="J92" s="105"/>
      <c r="K92" s="105"/>
      <c r="L92" s="121" t="s">
        <v>112</v>
      </c>
      <c r="M92" s="105"/>
      <c r="N92" s="105"/>
      <c r="O92" s="121" t="s">
        <v>112</v>
      </c>
      <c r="P92" s="105"/>
      <c r="Q92" s="105"/>
      <c r="R92" s="62">
        <f t="shared" ref="R92:R97" si="8">IF(G92="",0,PRODUCT(G92,J92,M92,P92))</f>
        <v>0</v>
      </c>
      <c r="S92" s="172"/>
      <c r="T92" s="48"/>
      <c r="U92" s="71"/>
      <c r="W92" s="56"/>
      <c r="X92" s="56"/>
      <c r="Y92" s="56"/>
      <c r="Z92" s="56"/>
      <c r="AA92" s="56"/>
      <c r="AB92" s="56"/>
      <c r="AC92" s="56"/>
      <c r="AD92" s="56"/>
      <c r="AE92" s="56"/>
    </row>
    <row r="93" spans="1:31" s="49" customFormat="1" ht="15.75" customHeight="1" x14ac:dyDescent="0.25">
      <c r="A93" s="183"/>
      <c r="B93" s="218"/>
      <c r="C93" s="220"/>
      <c r="D93" s="174"/>
      <c r="E93" s="175"/>
      <c r="F93" s="119" t="s">
        <v>110</v>
      </c>
      <c r="G93" s="120"/>
      <c r="H93" s="121" t="s">
        <v>111</v>
      </c>
      <c r="I93" s="121" t="s">
        <v>112</v>
      </c>
      <c r="J93" s="105"/>
      <c r="K93" s="105"/>
      <c r="L93" s="121" t="s">
        <v>112</v>
      </c>
      <c r="M93" s="105"/>
      <c r="N93" s="105"/>
      <c r="O93" s="121" t="s">
        <v>112</v>
      </c>
      <c r="P93" s="105"/>
      <c r="Q93" s="105"/>
      <c r="R93" s="62">
        <f t="shared" si="8"/>
        <v>0</v>
      </c>
      <c r="S93" s="172"/>
      <c r="T93" s="48"/>
      <c r="U93" s="71"/>
      <c r="W93" s="56"/>
      <c r="X93" s="56"/>
      <c r="Y93" s="56"/>
      <c r="Z93" s="56"/>
      <c r="AA93" s="56"/>
      <c r="AB93" s="56"/>
      <c r="AC93" s="56"/>
      <c r="AD93" s="56"/>
      <c r="AE93" s="56"/>
    </row>
    <row r="94" spans="1:31" s="49" customFormat="1" ht="15.75" customHeight="1" x14ac:dyDescent="0.25">
      <c r="A94" s="183"/>
      <c r="B94" s="218"/>
      <c r="C94" s="220"/>
      <c r="D94" s="174"/>
      <c r="E94" s="175"/>
      <c r="F94" s="119" t="s">
        <v>110</v>
      </c>
      <c r="G94" s="120"/>
      <c r="H94" s="121" t="s">
        <v>111</v>
      </c>
      <c r="I94" s="121" t="s">
        <v>112</v>
      </c>
      <c r="J94" s="105"/>
      <c r="K94" s="105"/>
      <c r="L94" s="121" t="s">
        <v>112</v>
      </c>
      <c r="M94" s="105"/>
      <c r="N94" s="105"/>
      <c r="O94" s="121" t="s">
        <v>112</v>
      </c>
      <c r="P94" s="105"/>
      <c r="Q94" s="105"/>
      <c r="R94" s="62">
        <f t="shared" si="8"/>
        <v>0</v>
      </c>
      <c r="S94" s="172"/>
      <c r="T94" s="48"/>
      <c r="U94" s="71"/>
      <c r="W94" s="56"/>
      <c r="X94" s="56"/>
      <c r="Y94" s="56"/>
      <c r="Z94" s="56"/>
      <c r="AA94" s="56"/>
      <c r="AB94" s="56"/>
      <c r="AC94" s="56"/>
      <c r="AD94" s="56"/>
      <c r="AE94" s="56"/>
    </row>
    <row r="95" spans="1:31" s="49" customFormat="1" ht="15.75" customHeight="1" x14ac:dyDescent="0.25">
      <c r="A95" s="183"/>
      <c r="B95" s="218"/>
      <c r="C95" s="220"/>
      <c r="D95" s="174"/>
      <c r="E95" s="175"/>
      <c r="F95" s="119" t="s">
        <v>110</v>
      </c>
      <c r="G95" s="120"/>
      <c r="H95" s="121" t="s">
        <v>111</v>
      </c>
      <c r="I95" s="121" t="s">
        <v>112</v>
      </c>
      <c r="J95" s="105"/>
      <c r="K95" s="105"/>
      <c r="L95" s="121" t="s">
        <v>112</v>
      </c>
      <c r="M95" s="105"/>
      <c r="N95" s="105"/>
      <c r="O95" s="121" t="s">
        <v>112</v>
      </c>
      <c r="P95" s="105"/>
      <c r="Q95" s="105"/>
      <c r="R95" s="62">
        <f t="shared" si="8"/>
        <v>0</v>
      </c>
      <c r="S95" s="172"/>
      <c r="T95" s="48"/>
      <c r="U95" s="71"/>
      <c r="W95" s="56"/>
      <c r="X95" s="56"/>
      <c r="Y95" s="56"/>
      <c r="Z95" s="56"/>
      <c r="AA95" s="56"/>
      <c r="AB95" s="56"/>
      <c r="AC95" s="56"/>
      <c r="AD95" s="56"/>
      <c r="AE95" s="56"/>
    </row>
    <row r="96" spans="1:31" s="49" customFormat="1" ht="15.75" customHeight="1" x14ac:dyDescent="0.25">
      <c r="A96" s="183"/>
      <c r="B96" s="218"/>
      <c r="C96" s="220"/>
      <c r="D96" s="174"/>
      <c r="E96" s="175"/>
      <c r="F96" s="119" t="s">
        <v>110</v>
      </c>
      <c r="G96" s="120"/>
      <c r="H96" s="121" t="s">
        <v>111</v>
      </c>
      <c r="I96" s="121" t="s">
        <v>112</v>
      </c>
      <c r="J96" s="105"/>
      <c r="K96" s="105"/>
      <c r="L96" s="121" t="s">
        <v>112</v>
      </c>
      <c r="M96" s="105"/>
      <c r="N96" s="105"/>
      <c r="O96" s="121" t="s">
        <v>112</v>
      </c>
      <c r="P96" s="105"/>
      <c r="Q96" s="105"/>
      <c r="R96" s="62">
        <f t="shared" si="8"/>
        <v>0</v>
      </c>
      <c r="S96" s="172"/>
      <c r="T96" s="48"/>
      <c r="U96" s="71"/>
      <c r="W96" s="56"/>
      <c r="X96" s="56"/>
      <c r="Y96" s="56"/>
      <c r="Z96" s="56"/>
      <c r="AA96" s="56"/>
      <c r="AB96" s="56"/>
      <c r="AC96" s="56"/>
      <c r="AD96" s="56"/>
      <c r="AE96" s="56"/>
    </row>
    <row r="97" spans="1:31" s="49" customFormat="1" ht="15.75" customHeight="1" thickBot="1" x14ac:dyDescent="0.3">
      <c r="A97" s="183"/>
      <c r="B97" s="218"/>
      <c r="C97" s="221"/>
      <c r="D97" s="176"/>
      <c r="E97" s="177"/>
      <c r="F97" s="122" t="s">
        <v>110</v>
      </c>
      <c r="G97" s="123"/>
      <c r="H97" s="124" t="s">
        <v>111</v>
      </c>
      <c r="I97" s="124" t="s">
        <v>112</v>
      </c>
      <c r="J97" s="106"/>
      <c r="K97" s="106"/>
      <c r="L97" s="124" t="s">
        <v>112</v>
      </c>
      <c r="M97" s="106"/>
      <c r="N97" s="106"/>
      <c r="O97" s="124" t="s">
        <v>112</v>
      </c>
      <c r="P97" s="106"/>
      <c r="Q97" s="106"/>
      <c r="R97" s="63">
        <f t="shared" si="8"/>
        <v>0</v>
      </c>
      <c r="S97" s="173"/>
      <c r="T97" s="48"/>
      <c r="U97" s="71"/>
      <c r="W97" s="56"/>
      <c r="X97" s="56"/>
      <c r="Y97" s="56"/>
      <c r="Z97" s="56"/>
      <c r="AA97" s="56"/>
      <c r="AB97" s="56"/>
      <c r="AC97" s="56"/>
      <c r="AD97" s="56"/>
      <c r="AE97" s="56"/>
    </row>
    <row r="98" spans="1:31" s="49" customFormat="1" ht="15.75" customHeight="1" thickTop="1" thickBot="1" x14ac:dyDescent="0.3">
      <c r="A98" s="183"/>
      <c r="B98" s="218"/>
      <c r="C98" s="188" t="s">
        <v>120</v>
      </c>
      <c r="D98" s="188"/>
      <c r="E98" s="188"/>
      <c r="F98" s="188"/>
      <c r="G98" s="188"/>
      <c r="H98" s="188"/>
      <c r="I98" s="188"/>
      <c r="J98" s="188"/>
      <c r="K98" s="188"/>
      <c r="L98" s="188"/>
      <c r="M98" s="188"/>
      <c r="N98" s="188"/>
      <c r="O98" s="188"/>
      <c r="P98" s="188"/>
      <c r="Q98" s="188"/>
      <c r="R98" s="189"/>
      <c r="S98" s="70">
        <f>S90</f>
        <v>0</v>
      </c>
      <c r="T98" s="48"/>
      <c r="U98" s="71"/>
      <c r="W98" s="56"/>
      <c r="X98" s="56"/>
      <c r="Y98" s="56"/>
      <c r="Z98" s="56"/>
      <c r="AA98" s="56"/>
      <c r="AB98" s="56"/>
      <c r="AC98" s="56"/>
      <c r="AD98" s="56"/>
      <c r="AE98" s="56"/>
    </row>
    <row r="99" spans="1:31" s="49" customFormat="1" ht="15.75" customHeight="1" thickBot="1" x14ac:dyDescent="0.3">
      <c r="A99" s="184"/>
      <c r="B99" s="186" t="s">
        <v>121</v>
      </c>
      <c r="C99" s="186"/>
      <c r="D99" s="186"/>
      <c r="E99" s="186"/>
      <c r="F99" s="186"/>
      <c r="G99" s="186"/>
      <c r="H99" s="186"/>
      <c r="I99" s="186"/>
      <c r="J99" s="186"/>
      <c r="K99" s="186"/>
      <c r="L99" s="186"/>
      <c r="M99" s="186"/>
      <c r="N99" s="186"/>
      <c r="O99" s="186"/>
      <c r="P99" s="186"/>
      <c r="Q99" s="186"/>
      <c r="R99" s="187"/>
      <c r="S99" s="64">
        <f>SUM(S89,S98)</f>
        <v>0</v>
      </c>
      <c r="T99" s="48"/>
      <c r="U99" s="71" t="str">
        <f>IF(S28=S99,"","収入合計と支出合計を一致させてください")</f>
        <v/>
      </c>
      <c r="W99" s="56"/>
      <c r="X99" s="56"/>
      <c r="Y99" s="56"/>
      <c r="Z99" s="56"/>
      <c r="AA99" s="56"/>
      <c r="AB99" s="56"/>
      <c r="AC99" s="56"/>
      <c r="AD99" s="56"/>
      <c r="AE99" s="56"/>
    </row>
    <row r="100" spans="1:31" s="49" customFormat="1" ht="12.75" customHeight="1" x14ac:dyDescent="0.25">
      <c r="A100" s="59"/>
      <c r="B100" s="55"/>
      <c r="C100" s="55"/>
      <c r="D100" s="38"/>
      <c r="E100" s="38"/>
      <c r="F100" s="38"/>
      <c r="G100" s="38"/>
      <c r="H100" s="38"/>
      <c r="I100" s="38"/>
      <c r="J100" s="38"/>
      <c r="K100" s="38"/>
      <c r="L100" s="38"/>
      <c r="M100" s="38"/>
      <c r="N100" s="38"/>
      <c r="O100" s="38"/>
      <c r="P100" s="38"/>
      <c r="Q100" s="38"/>
      <c r="R100" s="38"/>
      <c r="S100" s="61"/>
      <c r="T100" s="48"/>
      <c r="U100" s="71"/>
      <c r="W100" s="56"/>
      <c r="X100" s="56"/>
      <c r="Y100" s="56"/>
      <c r="Z100" s="56"/>
      <c r="AA100" s="56"/>
      <c r="AB100" s="56"/>
      <c r="AC100" s="56"/>
      <c r="AD100" s="56"/>
      <c r="AE100" s="56"/>
    </row>
    <row r="101" spans="1:31" ht="15.75" customHeight="1" x14ac:dyDescent="0.25">
      <c r="A101" s="72"/>
      <c r="B101" s="73"/>
      <c r="C101" s="27"/>
      <c r="D101" s="61"/>
      <c r="E101" s="61"/>
      <c r="F101" s="61"/>
      <c r="G101" s="61"/>
      <c r="H101" s="61"/>
      <c r="I101" s="61"/>
      <c r="J101" s="61"/>
      <c r="K101" s="61"/>
      <c r="L101" s="61"/>
      <c r="M101" s="61"/>
      <c r="N101" s="61"/>
      <c r="O101" s="61"/>
      <c r="P101" s="61"/>
      <c r="Q101" s="61"/>
      <c r="R101" s="61"/>
      <c r="S101" s="61"/>
      <c r="V101" s="48"/>
      <c r="W101" s="48"/>
      <c r="X101" s="48"/>
      <c r="Y101" s="48"/>
      <c r="Z101" s="48"/>
      <c r="AA101" s="48"/>
      <c r="AB101" s="48"/>
      <c r="AC101" s="48"/>
      <c r="AD101" s="48"/>
      <c r="AE101" s="48"/>
    </row>
  </sheetData>
  <mergeCells count="129">
    <mergeCell ref="D80:E80"/>
    <mergeCell ref="D74:E74"/>
    <mergeCell ref="D75:E75"/>
    <mergeCell ref="D76:E76"/>
    <mergeCell ref="D77:E77"/>
    <mergeCell ref="D78:E78"/>
    <mergeCell ref="D97:E97"/>
    <mergeCell ref="D92:E92"/>
    <mergeCell ref="D93:E93"/>
    <mergeCell ref="D94:E94"/>
    <mergeCell ref="D95:E95"/>
    <mergeCell ref="D96:E96"/>
    <mergeCell ref="D90:E90"/>
    <mergeCell ref="D91:E91"/>
    <mergeCell ref="C89:R89"/>
    <mergeCell ref="D71:E71"/>
    <mergeCell ref="D72:E72"/>
    <mergeCell ref="D73:E73"/>
    <mergeCell ref="D64:E64"/>
    <mergeCell ref="D65:E65"/>
    <mergeCell ref="D66:E66"/>
    <mergeCell ref="D67:E67"/>
    <mergeCell ref="D68:E68"/>
    <mergeCell ref="D79:E79"/>
    <mergeCell ref="D69:E69"/>
    <mergeCell ref="D70:E70"/>
    <mergeCell ref="C7:C11"/>
    <mergeCell ref="D7:Q7"/>
    <mergeCell ref="C17:C21"/>
    <mergeCell ref="D17:Q17"/>
    <mergeCell ref="C27:R27"/>
    <mergeCell ref="B28:R28"/>
    <mergeCell ref="C22:C26"/>
    <mergeCell ref="D22:Q22"/>
    <mergeCell ref="D38:E38"/>
    <mergeCell ref="D23:Q23"/>
    <mergeCell ref="D24:Q24"/>
    <mergeCell ref="D25:Q25"/>
    <mergeCell ref="D26:Q26"/>
    <mergeCell ref="B90:B98"/>
    <mergeCell ref="C90:C97"/>
    <mergeCell ref="A5:C5"/>
    <mergeCell ref="S7:S11"/>
    <mergeCell ref="D8:Q8"/>
    <mergeCell ref="D9:Q9"/>
    <mergeCell ref="D10:Q10"/>
    <mergeCell ref="D11:Q11"/>
    <mergeCell ref="C12:C16"/>
    <mergeCell ref="D12:Q12"/>
    <mergeCell ref="S12:S16"/>
    <mergeCell ref="D13:Q13"/>
    <mergeCell ref="D14:Q14"/>
    <mergeCell ref="D15:Q15"/>
    <mergeCell ref="D16:Q16"/>
    <mergeCell ref="S17:S21"/>
    <mergeCell ref="D18:Q18"/>
    <mergeCell ref="D19:Q19"/>
    <mergeCell ref="D20:Q20"/>
    <mergeCell ref="D21:Q21"/>
    <mergeCell ref="B6:Q6"/>
    <mergeCell ref="D5:Q5"/>
    <mergeCell ref="B7:B27"/>
    <mergeCell ref="S22:S26"/>
    <mergeCell ref="D41:E41"/>
    <mergeCell ref="D42:E42"/>
    <mergeCell ref="D43:E43"/>
    <mergeCell ref="D49:E49"/>
    <mergeCell ref="D50:E50"/>
    <mergeCell ref="D51:E51"/>
    <mergeCell ref="D52:E52"/>
    <mergeCell ref="D53:E53"/>
    <mergeCell ref="D44:E44"/>
    <mergeCell ref="D47:E47"/>
    <mergeCell ref="D48:E48"/>
    <mergeCell ref="D45:E45"/>
    <mergeCell ref="D46:E46"/>
    <mergeCell ref="D36:E36"/>
    <mergeCell ref="D35:E35"/>
    <mergeCell ref="D34:E34"/>
    <mergeCell ref="D33:E33"/>
    <mergeCell ref="D40:E40"/>
    <mergeCell ref="D39:E39"/>
    <mergeCell ref="F31:Q31"/>
    <mergeCell ref="R31:R32"/>
    <mergeCell ref="D31:E32"/>
    <mergeCell ref="D37:E37"/>
    <mergeCell ref="D61:E61"/>
    <mergeCell ref="D62:E62"/>
    <mergeCell ref="D63:E63"/>
    <mergeCell ref="D54:E54"/>
    <mergeCell ref="D55:E55"/>
    <mergeCell ref="D56:E56"/>
    <mergeCell ref="D57:E57"/>
    <mergeCell ref="D58:E58"/>
    <mergeCell ref="S49:S56"/>
    <mergeCell ref="A3:S3"/>
    <mergeCell ref="A6:A28"/>
    <mergeCell ref="A33:A56"/>
    <mergeCell ref="A57:A99"/>
    <mergeCell ref="B99:R99"/>
    <mergeCell ref="S90:S97"/>
    <mergeCell ref="C98:R98"/>
    <mergeCell ref="B57:B89"/>
    <mergeCell ref="C57:C64"/>
    <mergeCell ref="S57:S64"/>
    <mergeCell ref="C65:C72"/>
    <mergeCell ref="S65:S72"/>
    <mergeCell ref="C73:C80"/>
    <mergeCell ref="S73:S80"/>
    <mergeCell ref="S31:S32"/>
    <mergeCell ref="B33:B56"/>
    <mergeCell ref="C33:C40"/>
    <mergeCell ref="S33:S40"/>
    <mergeCell ref="C41:C48"/>
    <mergeCell ref="S41:S48"/>
    <mergeCell ref="C49:C56"/>
    <mergeCell ref="A31:C32"/>
    <mergeCell ref="D59:E59"/>
    <mergeCell ref="D60:E60"/>
    <mergeCell ref="C81:C88"/>
    <mergeCell ref="D81:E81"/>
    <mergeCell ref="S81:S88"/>
    <mergeCell ref="D82:E82"/>
    <mergeCell ref="D83:E83"/>
    <mergeCell ref="D84:E84"/>
    <mergeCell ref="D85:E85"/>
    <mergeCell ref="D86:E86"/>
    <mergeCell ref="D87:E87"/>
    <mergeCell ref="D88:E88"/>
  </mergeCells>
  <phoneticPr fontId="6"/>
  <conditionalFormatting sqref="D7:R26 D33:D88 F33:Q88 D90:D97 F90:Q97">
    <cfRule type="expression" dxfId="9" priority="7">
      <formula>ISBLANK(D7)</formula>
    </cfRule>
  </conditionalFormatting>
  <conditionalFormatting sqref="R6">
    <cfRule type="expression" dxfId="8" priority="5">
      <formula>ISBLANK(R6)</formula>
    </cfRule>
  </conditionalFormatting>
  <conditionalFormatting sqref="S6:S28 S89:S99 R90:R97 R33:S88">
    <cfRule type="expression" dxfId="7" priority="1">
      <formula>AND(R6&lt;&gt;0,ISNUMBER(R6))</formula>
    </cfRule>
  </conditionalFormatting>
  <conditionalFormatting sqref="U1:U87 U89:U1048576">
    <cfRule type="expression" dxfId="6" priority="6">
      <formula>U1&lt;&gt;"OK"</formula>
    </cfRule>
  </conditionalFormatting>
  <dataValidations count="2">
    <dataValidation type="whole" operator="greaterThanOrEqual" allowBlank="1" showInputMessage="1" showErrorMessage="1" errorTitle="収入" error="整数で入力してください" promptTitle="収入" prompt="整数で入力してください" sqref="R6:R26" xr:uid="{8234A39F-799B-480F-BC3A-7ABFB92DCF26}">
      <formula1>0</formula1>
    </dataValidation>
    <dataValidation type="list" allowBlank="1" showInputMessage="1" showErrorMessage="1" sqref="K90:K97 N90:N97 Q90:Q97 Q33:Q88 N33:N88 K33:K88" xr:uid="{73D2526F-3BE4-47C0-A557-3C54F70FB375}">
      <formula1>$Z$4:$Z$18</formula1>
    </dataValidation>
  </dataValidations>
  <pageMargins left="0.59055118110236227" right="0.59055118110236227" top="0.39370078740157483" bottom="0.39370078740157483" header="0" footer="0"/>
  <pageSetup paperSize="9" scale="87" orientation="portrait" blackAndWhite="1" r:id="rId1"/>
  <rowBreaks count="1" manualBreakCount="1">
    <brk id="5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FF00"/>
  </sheetPr>
  <dimension ref="A1:D20"/>
  <sheetViews>
    <sheetView showGridLines="0" view="pageBreakPreview" zoomScale="85" zoomScaleNormal="100" zoomScaleSheetLayoutView="85" workbookViewId="0">
      <selection activeCell="B14" sqref="B14"/>
    </sheetView>
  </sheetViews>
  <sheetFormatPr defaultColWidth="9.140625" defaultRowHeight="22.5" customHeight="1" x14ac:dyDescent="0.25"/>
  <cols>
    <col min="1" max="1" width="24.85546875" style="1" customWidth="1"/>
    <col min="2" max="2" width="65" style="1" customWidth="1"/>
    <col min="3" max="3" width="1.7109375" style="1" customWidth="1"/>
    <col min="4" max="4" width="9.140625" style="137"/>
    <col min="5" max="16384" width="9.140625" style="1"/>
  </cols>
  <sheetData>
    <row r="1" spans="1:4" ht="22.5" customHeight="1" x14ac:dyDescent="0.25">
      <c r="A1" s="48" t="s">
        <v>122</v>
      </c>
      <c r="B1" s="41"/>
    </row>
    <row r="2" spans="1:4" ht="10.5" customHeight="1" x14ac:dyDescent="0.25"/>
    <row r="3" spans="1:4" ht="22.5" customHeight="1" x14ac:dyDescent="0.25">
      <c r="A3" s="259" t="s">
        <v>123</v>
      </c>
      <c r="B3" s="259"/>
    </row>
    <row r="4" spans="1:4" ht="10.5" customHeight="1" x14ac:dyDescent="0.25">
      <c r="A4" s="24"/>
      <c r="B4" s="24"/>
    </row>
    <row r="6" spans="1:4" ht="13.5" x14ac:dyDescent="0.25"/>
    <row r="7" spans="1:4" ht="26.25" customHeight="1" x14ac:dyDescent="0.25">
      <c r="A7" s="30" t="s">
        <v>124</v>
      </c>
      <c r="B7" s="99"/>
      <c r="D7" s="138" t="str">
        <f>IF(B7="","必須","入力済")</f>
        <v>必須</v>
      </c>
    </row>
    <row r="8" spans="1:4" ht="45.75" customHeight="1" x14ac:dyDescent="0.25">
      <c r="A8" s="31" t="s">
        <v>14</v>
      </c>
      <c r="B8" s="107" t="str">
        <f>IF(ISBLANK(様式1!C11),"（様式１に入力してください。）",様式1!C11)</f>
        <v>（様式１に入力してください。）</v>
      </c>
      <c r="D8" s="138" t="str">
        <f>IF(様式1!C11=0,"様式１に入力してください","入力済")</f>
        <v>様式１に入力してください</v>
      </c>
    </row>
    <row r="9" spans="1:4" ht="26.25" customHeight="1" x14ac:dyDescent="0.25">
      <c r="A9" s="25" t="s">
        <v>125</v>
      </c>
      <c r="B9" s="108" t="str">
        <f>IF(ISBLANK(様式1!C12),"（様式１に入力してください。）",様式1!C12)</f>
        <v>（様式１に入力してください。）</v>
      </c>
      <c r="D9" s="138" t="str">
        <f>IF(様式1!C12=0,"様式１に入力してください","入力済")</f>
        <v>様式１に入力してください</v>
      </c>
    </row>
    <row r="10" spans="1:4" ht="26.25" customHeight="1" x14ac:dyDescent="0.25">
      <c r="A10" s="25" t="s">
        <v>126</v>
      </c>
      <c r="B10" s="97"/>
      <c r="D10" s="138" t="str">
        <f>IF(B10="","必須","入力済")</f>
        <v>必須</v>
      </c>
    </row>
    <row r="11" spans="1:4" ht="26.25" customHeight="1" x14ac:dyDescent="0.25">
      <c r="A11" s="25" t="s">
        <v>127</v>
      </c>
      <c r="B11" s="97"/>
      <c r="D11" s="138" t="str">
        <f>IF(B11="","必須","入力済")</f>
        <v>必須</v>
      </c>
    </row>
    <row r="12" spans="1:4" ht="26.25" customHeight="1" x14ac:dyDescent="0.25">
      <c r="A12" s="25" t="s">
        <v>19</v>
      </c>
      <c r="B12" s="108" t="str">
        <f>IF(ISBLANK(様式1!C16),"（様式１に入力してください。）",様式1!C16)</f>
        <v>（様式１に入力してください。）</v>
      </c>
      <c r="D12" s="138" t="str">
        <f>IF(様式1!C16=0,"様式１に入力してください","入力済")</f>
        <v>様式１に入力してください</v>
      </c>
    </row>
    <row r="13" spans="1:4" ht="26.25" customHeight="1" x14ac:dyDescent="0.25">
      <c r="A13" s="25" t="s">
        <v>20</v>
      </c>
      <c r="B13" s="108" t="str">
        <f>IF(ISBLANK(様式1!C17),"（様式１に入力してください。）",様式1!C17)</f>
        <v>（様式１に入力してください。）</v>
      </c>
      <c r="D13" s="138" t="str">
        <f>IF(様式1!C17=0,"様式１に入力してください","入力済")</f>
        <v>様式１に入力してください</v>
      </c>
    </row>
    <row r="14" spans="1:4" ht="26.25" customHeight="1" x14ac:dyDescent="0.25">
      <c r="A14" s="25" t="s">
        <v>128</v>
      </c>
      <c r="B14" s="97"/>
      <c r="D14" s="138" t="str">
        <f>IF(B14="","任意","入力済")</f>
        <v>任意</v>
      </c>
    </row>
    <row r="15" spans="1:4" ht="26.25" customHeight="1" x14ac:dyDescent="0.25">
      <c r="A15" s="25" t="s">
        <v>129</v>
      </c>
      <c r="B15" s="97"/>
      <c r="D15" s="138" t="str">
        <f t="shared" ref="D15:D20" si="0">IF(B15="","必須","入力済")</f>
        <v>必須</v>
      </c>
    </row>
    <row r="16" spans="1:4" ht="26.25" customHeight="1" x14ac:dyDescent="0.25">
      <c r="A16" s="25" t="s">
        <v>130</v>
      </c>
      <c r="B16" s="97"/>
      <c r="D16" s="138" t="str">
        <f t="shared" si="0"/>
        <v>必須</v>
      </c>
    </row>
    <row r="17" spans="1:4" ht="26.25" customHeight="1" x14ac:dyDescent="0.25">
      <c r="A17" s="26" t="s">
        <v>131</v>
      </c>
      <c r="B17" s="97"/>
      <c r="D17" s="138" t="str">
        <f t="shared" si="0"/>
        <v>必須</v>
      </c>
    </row>
    <row r="18" spans="1:4" ht="108.75" customHeight="1" x14ac:dyDescent="0.25">
      <c r="A18" s="25" t="s">
        <v>132</v>
      </c>
      <c r="B18" s="100"/>
      <c r="D18" s="138" t="str">
        <f t="shared" si="0"/>
        <v>必須</v>
      </c>
    </row>
    <row r="19" spans="1:4" ht="108.75" customHeight="1" x14ac:dyDescent="0.25">
      <c r="A19" s="25" t="s">
        <v>133</v>
      </c>
      <c r="B19" s="97"/>
      <c r="D19" s="138" t="str">
        <f t="shared" si="0"/>
        <v>必須</v>
      </c>
    </row>
    <row r="20" spans="1:4" ht="108.75" customHeight="1" x14ac:dyDescent="0.25">
      <c r="A20" s="25" t="s">
        <v>134</v>
      </c>
      <c r="B20" s="97"/>
      <c r="D20" s="138" t="str">
        <f t="shared" si="0"/>
        <v>必須</v>
      </c>
    </row>
  </sheetData>
  <mergeCells count="1">
    <mergeCell ref="A3:B3"/>
  </mergeCells>
  <phoneticPr fontId="6"/>
  <conditionalFormatting sqref="B7 B10:B11 B15:B20">
    <cfRule type="expression" dxfId="5" priority="2">
      <formula>ISBLANK(B7)</formula>
    </cfRule>
  </conditionalFormatting>
  <conditionalFormatting sqref="B14">
    <cfRule type="expression" dxfId="4" priority="1">
      <formula>ISBLANK(B14)</formula>
    </cfRule>
  </conditionalFormatting>
  <conditionalFormatting sqref="D7:D20">
    <cfRule type="expression" dxfId="3" priority="3">
      <formula>D7&lt;&gt;"必須"</formula>
    </cfRule>
  </conditionalFormatting>
  <pageMargins left="0.59055118110236227" right="0.59055118110236227" top="0.39370078740157483" bottom="0.39370078740157483" header="0" footer="0"/>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view="pageBreakPreview" zoomScale="85" zoomScaleNormal="100" zoomScaleSheetLayoutView="85" workbookViewId="0">
      <selection activeCell="B20" sqref="B20"/>
    </sheetView>
  </sheetViews>
  <sheetFormatPr defaultColWidth="9.140625" defaultRowHeight="22.5" customHeight="1" x14ac:dyDescent="0.25"/>
  <cols>
    <col min="1" max="1" width="5" style="1" customWidth="1"/>
    <col min="2" max="2" width="21.7109375" style="1" customWidth="1"/>
    <col min="3" max="3" width="63.5703125" style="23" customWidth="1"/>
    <col min="4" max="4" width="2.42578125" style="1" customWidth="1"/>
    <col min="5" max="5" width="9.140625" style="46"/>
    <col min="6" max="16384" width="9.140625" style="1"/>
  </cols>
  <sheetData>
    <row r="1" spans="1:5" ht="22.5" customHeight="1" x14ac:dyDescent="0.25">
      <c r="C1" s="41">
        <f>様式1!C11</f>
        <v>0</v>
      </c>
    </row>
    <row r="2" spans="1:5" ht="15" customHeight="1" x14ac:dyDescent="0.25"/>
    <row r="3" spans="1:5" ht="22.5" customHeight="1" x14ac:dyDescent="0.25">
      <c r="A3" s="259" t="s">
        <v>135</v>
      </c>
      <c r="B3" s="259"/>
      <c r="C3" s="259"/>
    </row>
    <row r="4" spans="1:5" ht="15" customHeight="1" x14ac:dyDescent="0.25"/>
    <row r="7" spans="1:5" ht="13.5" x14ac:dyDescent="0.25"/>
    <row r="8" spans="1:5" ht="33.75" customHeight="1" thickBot="1" x14ac:dyDescent="0.3">
      <c r="A8" s="33" t="s">
        <v>136</v>
      </c>
      <c r="B8" s="33" t="s">
        <v>137</v>
      </c>
      <c r="C8" s="34" t="s">
        <v>17</v>
      </c>
    </row>
    <row r="9" spans="1:5" ht="33.75" customHeight="1" thickTop="1" x14ac:dyDescent="0.25">
      <c r="A9" s="31">
        <v>1</v>
      </c>
      <c r="B9" s="109"/>
      <c r="C9" s="110"/>
      <c r="E9" s="45" t="str">
        <f>IF(OR(B9="",C9=""),"必須","入力済")</f>
        <v>必須</v>
      </c>
    </row>
    <row r="10" spans="1:5" ht="33.75" customHeight="1" x14ac:dyDescent="0.25">
      <c r="A10" s="25">
        <v>2</v>
      </c>
      <c r="B10" s="97"/>
      <c r="C10" s="111"/>
      <c r="E10" s="45" t="str">
        <f t="shared" ref="E10:E18" si="0">IF(OR(B10="",C10=""),"任意","入力済")</f>
        <v>任意</v>
      </c>
    </row>
    <row r="11" spans="1:5" ht="33.75" customHeight="1" x14ac:dyDescent="0.25">
      <c r="A11" s="25">
        <v>3</v>
      </c>
      <c r="B11" s="97"/>
      <c r="C11" s="111"/>
      <c r="E11" s="45" t="str">
        <f t="shared" si="0"/>
        <v>任意</v>
      </c>
    </row>
    <row r="12" spans="1:5" ht="33.75" customHeight="1" x14ac:dyDescent="0.25">
      <c r="A12" s="25">
        <v>4</v>
      </c>
      <c r="B12" s="97"/>
      <c r="C12" s="111"/>
      <c r="E12" s="45" t="str">
        <f t="shared" si="0"/>
        <v>任意</v>
      </c>
    </row>
    <row r="13" spans="1:5" ht="33.75" customHeight="1" x14ac:dyDescent="0.25">
      <c r="A13" s="25">
        <v>5</v>
      </c>
      <c r="B13" s="97"/>
      <c r="C13" s="111"/>
      <c r="E13" s="45" t="str">
        <f t="shared" si="0"/>
        <v>任意</v>
      </c>
    </row>
    <row r="14" spans="1:5" ht="33.75" customHeight="1" x14ac:dyDescent="0.25">
      <c r="A14" s="25">
        <v>6</v>
      </c>
      <c r="B14" s="97"/>
      <c r="C14" s="111"/>
      <c r="E14" s="45" t="str">
        <f t="shared" si="0"/>
        <v>任意</v>
      </c>
    </row>
    <row r="15" spans="1:5" ht="33.75" customHeight="1" x14ac:dyDescent="0.25">
      <c r="A15" s="25">
        <v>7</v>
      </c>
      <c r="B15" s="97"/>
      <c r="C15" s="111"/>
      <c r="E15" s="45" t="str">
        <f t="shared" si="0"/>
        <v>任意</v>
      </c>
    </row>
    <row r="16" spans="1:5" ht="33.75" customHeight="1" x14ac:dyDescent="0.25">
      <c r="A16" s="25">
        <v>8</v>
      </c>
      <c r="B16" s="97"/>
      <c r="C16" s="111"/>
      <c r="E16" s="45" t="str">
        <f t="shared" si="0"/>
        <v>任意</v>
      </c>
    </row>
    <row r="17" spans="1:5" ht="33.75" customHeight="1" x14ac:dyDescent="0.25">
      <c r="A17" s="25">
        <v>9</v>
      </c>
      <c r="B17" s="97"/>
      <c r="C17" s="111"/>
      <c r="E17" s="45" t="str">
        <f t="shared" si="0"/>
        <v>任意</v>
      </c>
    </row>
    <row r="18" spans="1:5" ht="33.75" customHeight="1" x14ac:dyDescent="0.25">
      <c r="A18" s="25">
        <v>10</v>
      </c>
      <c r="B18" s="97"/>
      <c r="C18" s="111"/>
      <c r="E18" s="45" t="str">
        <f t="shared" si="0"/>
        <v>任意</v>
      </c>
    </row>
    <row r="19" spans="1:5" ht="30.75" customHeight="1" x14ac:dyDescent="0.25">
      <c r="A19" s="57"/>
      <c r="B19" s="32"/>
      <c r="C19" s="32"/>
    </row>
    <row r="20" spans="1:5" ht="22.5" customHeight="1" x14ac:dyDescent="0.25">
      <c r="A20" s="57" t="s">
        <v>138</v>
      </c>
      <c r="B20" s="98"/>
      <c r="C20" s="23" t="s">
        <v>139</v>
      </c>
    </row>
    <row r="21" spans="1:5" ht="22.5" customHeight="1" x14ac:dyDescent="0.25">
      <c r="A21" s="18"/>
      <c r="B21" s="18"/>
    </row>
    <row r="22" spans="1:5" ht="22.5" customHeight="1" x14ac:dyDescent="0.25">
      <c r="A22" s="1" t="s">
        <v>140</v>
      </c>
    </row>
  </sheetData>
  <protectedRanges>
    <protectedRange sqref="B9:C18 B20" name="範囲1"/>
  </protectedRanges>
  <mergeCells count="1">
    <mergeCell ref="A3:C3"/>
  </mergeCells>
  <phoneticPr fontId="6"/>
  <conditionalFormatting sqref="B9:C9">
    <cfRule type="expression" dxfId="2" priority="1">
      <formula>ISBLANK(B9)</formula>
    </cfRule>
  </conditionalFormatting>
  <conditionalFormatting sqref="B10:C18 B20">
    <cfRule type="expression" dxfId="1" priority="4">
      <formula>ISBLANK(B10)</formula>
    </cfRule>
  </conditionalFormatting>
  <conditionalFormatting sqref="E9:E18">
    <cfRule type="expression" dxfId="0" priority="6">
      <formula>E9&lt;&gt;"必須"</formula>
    </cfRule>
  </conditionalFormatting>
  <pageMargins left="0.59055118110236227" right="0.59055118110236227" top="0.39370078740157483" bottom="0.39370078740157483" header="0" footer="0"/>
  <pageSetup paperSize="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76aa059-7110-4eac-a0e1-b0da53a55192" xsi:nil="true"/>
    <lcf76f155ced4ddcb4097134ff3c332f xmlns="f70e4a2e-873a-4bfd-adc4-3e7ac54f077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3E97997510ED4409AE7EFA3FB446810" ma:contentTypeVersion="11" ma:contentTypeDescription="新しいドキュメントを作成します。" ma:contentTypeScope="" ma:versionID="7bb84d420126d4fc3f234ba8426a8466">
  <xsd:schema xmlns:xsd="http://www.w3.org/2001/XMLSchema" xmlns:xs="http://www.w3.org/2001/XMLSchema" xmlns:p="http://schemas.microsoft.com/office/2006/metadata/properties" xmlns:ns2="f70e4a2e-873a-4bfd-adc4-3e7ac54f077a" xmlns:ns3="f76aa059-7110-4eac-a0e1-b0da53a55192" targetNamespace="http://schemas.microsoft.com/office/2006/metadata/properties" ma:root="true" ma:fieldsID="8c556323d3a5a0e200d1ce28a6e35eea" ns2:_="" ns3:_="">
    <xsd:import namespace="f70e4a2e-873a-4bfd-adc4-3e7ac54f077a"/>
    <xsd:import namespace="f76aa059-7110-4eac-a0e1-b0da53a551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e4a2e-873a-4bfd-adc4-3e7ac54f0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6aa059-7110-4eac-a0e1-b0da53a551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bbd417-b72e-4102-990c-84d3d4624efe}" ma:internalName="TaxCatchAll" ma:showField="CatchAllData" ma:web="f76aa059-7110-4eac-a0e1-b0da53a551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F02F89-74C2-4CEB-A433-35C9B29EA67B}">
  <ds:schemaRefs>
    <ds:schemaRef ds:uri="http://schemas.microsoft.com/office/2006/documentManagement/types"/>
    <ds:schemaRef ds:uri="f76aa059-7110-4eac-a0e1-b0da53a55192"/>
    <ds:schemaRef ds:uri="http://purl.org/dc/terms/"/>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f70e4a2e-873a-4bfd-adc4-3e7ac54f077a"/>
    <ds:schemaRef ds:uri="http://www.w3.org/XML/1998/namespace"/>
  </ds:schemaRefs>
</ds:datastoreItem>
</file>

<file path=customXml/itemProps2.xml><?xml version="1.0" encoding="utf-8"?>
<ds:datastoreItem xmlns:ds="http://schemas.openxmlformats.org/officeDocument/2006/customXml" ds:itemID="{29956E63-7728-4CCA-B8E1-2DC8B47A9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e4a2e-873a-4bfd-adc4-3e7ac54f077a"/>
    <ds:schemaRef ds:uri="f76aa059-7110-4eac-a0e1-b0da53a55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A82716-C807-4002-97C4-CAF892BFF1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様式1</vt:lpstr>
      <vt:lpstr>様式2</vt:lpstr>
      <vt:lpstr>様式3</vt:lpstr>
      <vt:lpstr>様式４</vt:lpstr>
      <vt:lpstr>構成員名簿</vt:lpstr>
      <vt:lpstr>構成員名簿!Print_Area</vt:lpstr>
      <vt:lpstr>様式1!Print_Area</vt:lpstr>
      <vt:lpstr>様式2!Print_Area</vt:lpstr>
      <vt:lpstr>様式3!Print_Area</vt:lpstr>
      <vt:lpstr>様式４!Print_Area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本田 直樹</cp:lastModifiedBy>
  <cp:revision/>
  <cp:lastPrinted>2025-03-26T04:59:25Z</cp:lastPrinted>
  <dcterms:created xsi:type="dcterms:W3CDTF">2024-11-07T00:33:22Z</dcterms:created>
  <dcterms:modified xsi:type="dcterms:W3CDTF">2026-03-02T03:11:42Z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0x010100E3E97997510ED4409AE7EFA3FB446810</vt:lpwstr>
  </property>
  <property fmtid="{D5CDD505-2E9C-101B-9397-08002B2CF9AE}" pid="3" name="MediaServiceImageTags">
    <vt:lpwstr/>
  </property>
</Properties>
</file>