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nami-s-01\05地域振興課\まちづくり調整担当\0300_魅力発信事業助成金・南区まちづくり活動助成金\R07南区魅力発信応援事業\10　広報関係\HP更新\"/>
    </mc:Choice>
  </mc:AlternateContent>
  <xr:revisionPtr revIDLastSave="0" documentId="13_ncr:1_{6AEDE5A2-36D6-4364-804F-6835F829E07F}" xr6:coauthVersionLast="47" xr6:coauthVersionMax="47" xr10:uidLastSave="{00000000-0000-0000-0000-000000000000}"/>
  <bookViews>
    <workbookView xWindow="33945" yWindow="1935" windowWidth="21600" windowHeight="13620" xr2:uid="{BCC4883D-C7F4-4355-A256-131995E85D21}"/>
  </bookViews>
  <sheets>
    <sheet name="計算ツール" sheetId="5" r:id="rId1"/>
  </sheets>
  <definedNames>
    <definedName name="_xlnm.Print_Area" localSheetId="0">計算ツール!$B:$W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4" i="5" l="1"/>
  <c r="Q66" i="5" s="1"/>
  <c r="M53" i="5"/>
  <c r="L66" i="5" s="1"/>
  <c r="M33" i="5"/>
  <c r="M32" i="5"/>
  <c r="Q42" i="5" s="1"/>
  <c r="M27" i="5"/>
  <c r="M26" i="5" a="1"/>
  <c r="M26" i="5" s="1"/>
  <c r="M37" i="5" l="1"/>
  <c r="M56" i="5"/>
  <c r="Q43" i="5"/>
  <c r="M28" i="5"/>
  <c r="M31" i="5" s="1"/>
  <c r="S37" i="5" a="1"/>
  <c r="S37" i="5" s="1"/>
  <c r="M18" i="5" l="1"/>
  <c r="M45" i="5"/>
  <c r="M17" i="5"/>
  <c r="M50" i="5"/>
  <c r="K64" i="5" s="1"/>
  <c r="J42" i="5"/>
  <c r="M47" i="5" l="1"/>
  <c r="M19" i="5"/>
  <c r="M51" i="5"/>
  <c r="Q64" i="5" s="1"/>
  <c r="M34" i="5"/>
  <c r="M52" i="5" l="1"/>
  <c r="S58" i="5" s="1" a="1"/>
  <c r="S58" i="5" s="1"/>
  <c r="M35" i="5"/>
  <c r="M58" i="5" l="1"/>
  <c r="M68" i="5" s="1"/>
  <c r="M70" i="5" s="1"/>
  <c r="M22" i="5" s="1"/>
  <c r="M20" i="5" l="1"/>
  <c r="M21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<sst xmlns="http://schemas.openxmlformats.org/spreadsheetml/2006/main" count="188" uniqueCount="79">
  <si>
    <t>収入</t>
    <rPh sb="0" eb="2">
      <t>シュウニュウ</t>
    </rPh>
    <phoneticPr fontId="2"/>
  </si>
  <si>
    <t>支出</t>
    <rPh sb="0" eb="2">
      <t>シシュツ</t>
    </rPh>
    <phoneticPr fontId="2"/>
  </si>
  <si>
    <t>事業の種類</t>
    <rPh sb="0" eb="2">
      <t>ジギョウ</t>
    </rPh>
    <rPh sb="3" eb="5">
      <t>シュルイ</t>
    </rPh>
    <phoneticPr fontId="2"/>
  </si>
  <si>
    <t>計算過程</t>
    <rPh sb="0" eb="4">
      <t>ケイサンカテイ</t>
    </rPh>
    <phoneticPr fontId="2"/>
  </si>
  <si>
    <t>※要綱第4条第2項関係</t>
    <rPh sb="1" eb="3">
      <t>ヨウコウ</t>
    </rPh>
    <rPh sb="3" eb="4">
      <t>ダイ</t>
    </rPh>
    <rPh sb="5" eb="6">
      <t>ジョウ</t>
    </rPh>
    <rPh sb="6" eb="7">
      <t>ダイ</t>
    </rPh>
    <rPh sb="8" eb="9">
      <t>コウ</t>
    </rPh>
    <rPh sb="9" eb="11">
      <t>カンケイ</t>
    </rPh>
    <phoneticPr fontId="2"/>
  </si>
  <si>
    <t>※要綱第4条第3項関係</t>
    <rPh sb="1" eb="3">
      <t>ヨウコウ</t>
    </rPh>
    <rPh sb="3" eb="4">
      <t>ダイ</t>
    </rPh>
    <rPh sb="5" eb="6">
      <t>ジョウ</t>
    </rPh>
    <rPh sb="6" eb="7">
      <t>ダイ</t>
    </rPh>
    <rPh sb="8" eb="9">
      <t>コウ</t>
    </rPh>
    <rPh sb="9" eb="11">
      <t>カンケイ</t>
    </rPh>
    <phoneticPr fontId="2"/>
  </si>
  <si>
    <t>×</t>
    <phoneticPr fontId="2"/>
  </si>
  <si>
    <t>ー</t>
    <phoneticPr fontId="2"/>
  </si>
  <si>
    <t>（</t>
    <phoneticPr fontId="2"/>
  </si>
  <si>
    <t>）</t>
    <phoneticPr fontId="2"/>
  </si>
  <si>
    <t>＝</t>
    <phoneticPr fontId="2"/>
  </si>
  <si>
    <t>助成対象事業に関する収入の決算額</t>
    <rPh sb="0" eb="6">
      <t>ジョセイタイショウジギョウ</t>
    </rPh>
    <rPh sb="7" eb="8">
      <t>カン</t>
    </rPh>
    <rPh sb="10" eb="12">
      <t>シュウニュウ</t>
    </rPh>
    <rPh sb="13" eb="16">
      <t>ケッサンガク</t>
    </rPh>
    <phoneticPr fontId="2"/>
  </si>
  <si>
    <t>予算</t>
    <rPh sb="0" eb="2">
      <t>ヨサン</t>
    </rPh>
    <phoneticPr fontId="2"/>
  </si>
  <si>
    <t>決算</t>
    <rPh sb="0" eb="2">
      <t>ケッサン</t>
    </rPh>
    <phoneticPr fontId="2"/>
  </si>
  <si>
    <t>助成上限額</t>
    <rPh sb="0" eb="2">
      <t>ジョセイ</t>
    </rPh>
    <rPh sb="2" eb="4">
      <t>ジョウゲン</t>
    </rPh>
    <rPh sb="4" eb="5">
      <t>ガク</t>
    </rPh>
    <phoneticPr fontId="2"/>
  </si>
  <si>
    <t>計算結果</t>
    <rPh sb="0" eb="4">
      <t>ケイサンケッカ</t>
    </rPh>
    <phoneticPr fontId="2"/>
  </si>
  <si>
    <t>確定した助成金額</t>
    <rPh sb="0" eb="2">
      <t>カクテイ</t>
    </rPh>
    <rPh sb="4" eb="8">
      <t>ジョセイキンガク</t>
    </rPh>
    <phoneticPr fontId="2"/>
  </si>
  <si>
    <t>助成金交付決定額</t>
    <rPh sb="0" eb="3">
      <t>ジョセイキン</t>
    </rPh>
    <rPh sb="3" eb="5">
      <t>コウフ</t>
    </rPh>
    <rPh sb="5" eb="7">
      <t>ケッテイ</t>
    </rPh>
    <rPh sb="7" eb="8">
      <t>ガク</t>
    </rPh>
    <phoneticPr fontId="2"/>
  </si>
  <si>
    <t>（事業完了報告書に記載する助成金額）</t>
    <rPh sb="1" eb="8">
      <t>ジギョウカンリョウホウコクショ</t>
    </rPh>
    <rPh sb="9" eb="11">
      <t>キサイ</t>
    </rPh>
    <rPh sb="13" eb="17">
      <t>ジョセイキンガク</t>
    </rPh>
    <phoneticPr fontId="2"/>
  </si>
  <si>
    <t>計算式</t>
    <rPh sb="0" eb="3">
      <t>ケイサンシキ</t>
    </rPh>
    <phoneticPr fontId="2"/>
  </si>
  <si>
    <t>変数</t>
    <rPh sb="0" eb="2">
      <t>ヘンスウ</t>
    </rPh>
    <phoneticPr fontId="2"/>
  </si>
  <si>
    <t>入力欄</t>
    <rPh sb="0" eb="2">
      <t>ニュウリョク</t>
    </rPh>
    <rPh sb="2" eb="3">
      <t>ラン</t>
    </rPh>
    <phoneticPr fontId="2"/>
  </si>
  <si>
    <t>(8)により減ずる額</t>
    <rPh sb="6" eb="7">
      <t>ゲン</t>
    </rPh>
    <rPh sb="9" eb="10">
      <t>ガク</t>
    </rPh>
    <phoneticPr fontId="2"/>
  </si>
  <si>
    <t>(9)により減ずる額</t>
    <rPh sb="6" eb="7">
      <t>ゲン</t>
    </rPh>
    <rPh sb="9" eb="10">
      <t>ガク</t>
    </rPh>
    <phoneticPr fontId="2"/>
  </si>
  <si>
    <t>●</t>
    <phoneticPr fontId="2"/>
  </si>
  <si>
    <t>〇</t>
    <phoneticPr fontId="2"/>
  </si>
  <si>
    <t>・</t>
    <phoneticPr fontId="2"/>
  </si>
  <si>
    <t>◆</t>
    <phoneticPr fontId="2"/>
  </si>
  <si>
    <t>助成対象経費の決算額</t>
    <rPh sb="0" eb="2">
      <t>ジョセイ</t>
    </rPh>
    <rPh sb="2" eb="4">
      <t>タイショウ</t>
    </rPh>
    <rPh sb="4" eb="6">
      <t>ケイヒ</t>
    </rPh>
    <rPh sb="7" eb="10">
      <t>ケッサンガク</t>
    </rPh>
    <phoneticPr fontId="2"/>
  </si>
  <si>
    <t>助成対象経費の予算額</t>
    <rPh sb="0" eb="2">
      <t>ジョセイ</t>
    </rPh>
    <rPh sb="2" eb="4">
      <t>タイショウ</t>
    </rPh>
    <rPh sb="4" eb="6">
      <t>ケイヒ</t>
    </rPh>
    <rPh sb="7" eb="9">
      <t>ヨサン</t>
    </rPh>
    <rPh sb="9" eb="10">
      <t>ガク</t>
    </rPh>
    <phoneticPr fontId="2"/>
  </si>
  <si>
    <t>助成金交付決定額</t>
    <rPh sb="0" eb="8">
      <t>ジョセイキンコウフケッテイガク</t>
    </rPh>
    <phoneticPr fontId="2"/>
  </si>
  <si>
    <t>※選択式</t>
    <rPh sb="1" eb="4">
      <t>センタクシキ</t>
    </rPh>
    <phoneticPr fontId="2"/>
  </si>
  <si>
    <t>交付決定額から(8)により減ずる額を差し引いた額</t>
    <rPh sb="0" eb="5">
      <t>コウフケッテイガク</t>
    </rPh>
    <rPh sb="13" eb="14">
      <t>ゲン</t>
    </rPh>
    <rPh sb="16" eb="17">
      <t>ガク</t>
    </rPh>
    <phoneticPr fontId="2"/>
  </si>
  <si>
    <t>(8)の減額の適用の有無</t>
    <rPh sb="4" eb="6">
      <t>ゲンガク</t>
    </rPh>
    <rPh sb="7" eb="9">
      <t>テキヨウ</t>
    </rPh>
    <rPh sb="10" eb="12">
      <t>ウム</t>
    </rPh>
    <phoneticPr fontId="2"/>
  </si>
  <si>
    <t>(9)の減額の適用の有無</t>
    <rPh sb="4" eb="6">
      <t>ゲンガク</t>
    </rPh>
    <rPh sb="7" eb="9">
      <t>テキヨウ</t>
    </rPh>
    <rPh sb="10" eb="12">
      <t>ウム</t>
    </rPh>
    <phoneticPr fontId="2"/>
  </si>
  <si>
    <t>助成金
交付決定額</t>
    <rPh sb="0" eb="3">
      <t>ジョセイキン</t>
    </rPh>
    <rPh sb="4" eb="5">
      <t>コウ</t>
    </rPh>
    <rPh sb="5" eb="6">
      <t>ツキ</t>
    </rPh>
    <rPh sb="6" eb="8">
      <t>ケッテイ</t>
    </rPh>
    <rPh sb="8" eb="9">
      <t>ガク</t>
    </rPh>
    <phoneticPr fontId="2"/>
  </si>
  <si>
    <t>助成対象経費の決算額から助成対象事業</t>
    <rPh sb="0" eb="2">
      <t>ジョセイ</t>
    </rPh>
    <rPh sb="2" eb="4">
      <t>タイショウ</t>
    </rPh>
    <rPh sb="4" eb="6">
      <t>ケイヒ</t>
    </rPh>
    <rPh sb="7" eb="10">
      <t>ケッサンガク</t>
    </rPh>
    <phoneticPr fontId="2"/>
  </si>
  <si>
    <t>に関する収入の決算額を差し引いた額</t>
  </si>
  <si>
    <t>ー</t>
    <phoneticPr fontId="2"/>
  </si>
  <si>
    <t>）</t>
    <phoneticPr fontId="2"/>
  </si>
  <si>
    <t>＝</t>
    <phoneticPr fontId="2"/>
  </si>
  <si>
    <t>交付決定額から(8)により減ずる額を差し引き</t>
    <rPh sb="0" eb="5">
      <t>コウフケッテイガク</t>
    </rPh>
    <rPh sb="13" eb="14">
      <t>ゲン</t>
    </rPh>
    <rPh sb="16" eb="17">
      <t>ガク</t>
    </rPh>
    <phoneticPr fontId="2"/>
  </si>
  <si>
    <t>助成対象経費の予算額に四分の三を乗じて得た額</t>
    <rPh sb="0" eb="6">
      <t>ジョセイタイショウケイヒ</t>
    </rPh>
    <rPh sb="7" eb="10">
      <t>ヨサンガク</t>
    </rPh>
    <rPh sb="11" eb="13">
      <t>ヨンブン</t>
    </rPh>
    <rPh sb="14" eb="15">
      <t>サン</t>
    </rPh>
    <rPh sb="19" eb="20">
      <t>エ</t>
    </rPh>
    <phoneticPr fontId="2"/>
  </si>
  <si>
    <t>・</t>
    <phoneticPr fontId="2"/>
  </si>
  <si>
    <t>fx</t>
    <phoneticPr fontId="2"/>
  </si>
  <si>
    <t>org</t>
    <phoneticPr fontId="2"/>
  </si>
  <si>
    <t>↑</t>
    <phoneticPr fontId="2"/>
  </si>
  <si>
    <t>↓</t>
  </si>
  <si>
    <t>↓</t>
    <phoneticPr fontId="2"/>
  </si>
  <si>
    <t>決算額</t>
    <rPh sb="0" eb="3">
      <t>ケッサンガク</t>
    </rPh>
    <phoneticPr fontId="2"/>
  </si>
  <si>
    <t>予算額</t>
    <rPh sb="0" eb="3">
      <t>ヨサンガク</t>
    </rPh>
    <phoneticPr fontId="2"/>
  </si>
  <si>
    <t>助成対象経費の予算額</t>
    <rPh sb="0" eb="2">
      <t>ジョセイ</t>
    </rPh>
    <rPh sb="2" eb="4">
      <t>タイショウ</t>
    </rPh>
    <rPh sb="4" eb="6">
      <t>ケイヒ</t>
    </rPh>
    <rPh sb="7" eb="10">
      <t>ヨサンガク</t>
    </rPh>
    <phoneticPr fontId="2"/>
  </si>
  <si>
    <t>ア</t>
    <phoneticPr fontId="2"/>
  </si>
  <si>
    <t>イ</t>
    <phoneticPr fontId="2"/>
  </si>
  <si>
    <t>ア</t>
    <phoneticPr fontId="2"/>
  </si>
  <si>
    <t>イ</t>
    <phoneticPr fontId="2"/>
  </si>
  <si>
    <t>助成対象事業に関する
収入の決算額</t>
    <rPh sb="0" eb="6">
      <t>ジョセイタイショウジギョウ</t>
    </rPh>
    <rPh sb="7" eb="8">
      <t>カン</t>
    </rPh>
    <rPh sb="11" eb="13">
      <t>シュウニュウ</t>
    </rPh>
    <rPh sb="14" eb="17">
      <t>ケッサンガク</t>
    </rPh>
    <phoneticPr fontId="2"/>
  </si>
  <si>
    <t>助成対象事業
に係る決算額</t>
    <rPh sb="0" eb="6">
      <t>ジョセイタイショウジギョウ</t>
    </rPh>
    <rPh sb="8" eb="9">
      <t>カカ</t>
    </rPh>
    <rPh sb="10" eb="13">
      <t>ケッサンガク</t>
    </rPh>
    <phoneticPr fontId="2"/>
  </si>
  <si>
    <t>※様式５交付決定通知書
　４助成の条件(8)関係</t>
    <rPh sb="1" eb="3">
      <t>ヨウシキ</t>
    </rPh>
    <rPh sb="4" eb="11">
      <t>コウフケッテイツウチショ</t>
    </rPh>
    <rPh sb="14" eb="16">
      <t>ジョセイ</t>
    </rPh>
    <rPh sb="17" eb="19">
      <t>ジョウケン</t>
    </rPh>
    <rPh sb="22" eb="24">
      <t>カンケイ</t>
    </rPh>
    <phoneticPr fontId="2"/>
  </si>
  <si>
    <t>※様式５交付決定通知書
　４助成の条件(9)関係</t>
    <rPh sb="1" eb="3">
      <t>ヨウシキ</t>
    </rPh>
    <rPh sb="4" eb="11">
      <t>コウフケッテイツウチショ</t>
    </rPh>
    <rPh sb="14" eb="16">
      <t>ジョセイ</t>
    </rPh>
    <rPh sb="17" eb="19">
      <t>ジョウケン</t>
    </rPh>
    <rPh sb="22" eb="24">
      <t>カンケイ</t>
    </rPh>
    <phoneticPr fontId="2"/>
  </si>
  <si>
    <t>更に(9)により減ずる額を差し引いた額</t>
    <rPh sb="0" eb="1">
      <t>サラ</t>
    </rPh>
    <phoneticPr fontId="2"/>
  </si>
  <si>
    <t>様式５交付決定通知書 ４助成の条件 (8)関係</t>
    <rPh sb="0" eb="2">
      <t>ヨウシキ</t>
    </rPh>
    <rPh sb="3" eb="10">
      <t>コウフケッテイツウチショ</t>
    </rPh>
    <rPh sb="12" eb="14">
      <t>ジョセイ</t>
    </rPh>
    <rPh sb="15" eb="17">
      <t>ジョウケン</t>
    </rPh>
    <rPh sb="21" eb="23">
      <t>カンケイ</t>
    </rPh>
    <phoneticPr fontId="2"/>
  </si>
  <si>
    <t>様式５交付決定通知書 ４助成の条件 (9)関係</t>
    <rPh sb="0" eb="2">
      <t>ヨウシキ</t>
    </rPh>
    <rPh sb="3" eb="10">
      <t>コウフケッテイツウチショ</t>
    </rPh>
    <rPh sb="12" eb="14">
      <t>ジョセイ</t>
    </rPh>
    <rPh sb="15" eb="17">
      <t>ジョウケン</t>
    </rPh>
    <rPh sb="21" eb="23">
      <t>カンケイ</t>
    </rPh>
    <phoneticPr fontId="2"/>
  </si>
  <si>
    <t>助成金額計算ツール</t>
    <rPh sb="0" eb="4">
      <t>ジョセイキンガク</t>
    </rPh>
    <rPh sb="4" eb="6">
      <t>ケイサン</t>
    </rPh>
    <phoneticPr fontId="2"/>
  </si>
  <si>
    <t>単発事業</t>
  </si>
  <si>
    <t>↑↑</t>
    <phoneticPr fontId="2"/>
  </si>
  <si>
    <t>fx fx</t>
    <phoneticPr fontId="2"/>
  </si>
  <si>
    <t>●</t>
    <phoneticPr fontId="2"/>
  </si>
  <si>
    <t>使用方法</t>
    <rPh sb="0" eb="4">
      <t>シヨウホウホウ</t>
    </rPh>
    <phoneticPr fontId="2"/>
  </si>
  <si>
    <t>みなみ区魅力発信事業助成金の助成金額を計算するためのツールです。</t>
    <rPh sb="3" eb="4">
      <t>ク</t>
    </rPh>
    <rPh sb="4" eb="13">
      <t>ミリョクハッシンジギョウジョセイキン</t>
    </rPh>
    <rPh sb="14" eb="18">
      <t>ジョセイキンガク</t>
    </rPh>
    <rPh sb="19" eb="21">
      <t>ケイサン</t>
    </rPh>
    <phoneticPr fontId="2"/>
  </si>
  <si>
    <t>※様式５交付決定通知書
　４助成の条件(10)関係</t>
    <rPh sb="1" eb="3">
      <t>ヨウシキ</t>
    </rPh>
    <rPh sb="4" eb="11">
      <t>コウフケッテイツウチショ</t>
    </rPh>
    <rPh sb="14" eb="16">
      <t>ジョセイ</t>
    </rPh>
    <rPh sb="17" eb="19">
      <t>ジョウケン</t>
    </rPh>
    <rPh sb="23" eb="25">
      <t>カンケイ</t>
    </rPh>
    <phoneticPr fontId="2"/>
  </si>
  <si>
    <t>※当助成金を除く</t>
    <rPh sb="1" eb="2">
      <t>トウ</t>
    </rPh>
    <rPh sb="2" eb="5">
      <t>ジョセイキン</t>
    </rPh>
    <rPh sb="6" eb="7">
      <t>ノゾ</t>
    </rPh>
    <phoneticPr fontId="2"/>
  </si>
  <si>
    <t>収入 合計額</t>
    <rPh sb="0" eb="2">
      <t>シュウニュウ</t>
    </rPh>
    <rPh sb="3" eb="5">
      <t>ゴウケイ</t>
    </rPh>
    <rPh sb="5" eb="6">
      <t>ガク</t>
    </rPh>
    <phoneticPr fontId="2"/>
  </si>
  <si>
    <t>助成対象経費 合計額</t>
    <rPh sb="0" eb="2">
      <t>ジョセイ</t>
    </rPh>
    <rPh sb="2" eb="4">
      <t>タイショウ</t>
    </rPh>
    <rPh sb="4" eb="6">
      <t>ケイヒ</t>
    </rPh>
    <rPh sb="7" eb="9">
      <t>ゴウケイ</t>
    </rPh>
    <rPh sb="9" eb="10">
      <t>ガク</t>
    </rPh>
    <phoneticPr fontId="2"/>
  </si>
  <si>
    <t>助成対象経費 合計額</t>
    <rPh sb="0" eb="6">
      <t>ジョセイタイショウケイヒ</t>
    </rPh>
    <rPh sb="7" eb="9">
      <t>ゴウケイ</t>
    </rPh>
    <rPh sb="9" eb="10">
      <t>ガク</t>
    </rPh>
    <phoneticPr fontId="2"/>
  </si>
  <si>
    <t>→</t>
    <phoneticPr fontId="2"/>
  </si>
  <si>
    <t>★</t>
    <phoneticPr fontId="2"/>
  </si>
  <si>
    <t>入力欄にある無色のセル（→で示すセル）を入力してください。</t>
    <rPh sb="0" eb="3">
      <t>ニュウリョクラン</t>
    </rPh>
    <rPh sb="6" eb="8">
      <t>ムショク</t>
    </rPh>
    <rPh sb="14" eb="15">
      <t>シメ</t>
    </rPh>
    <rPh sb="20" eb="22">
      <t>ニュウリョク</t>
    </rPh>
    <phoneticPr fontId="2"/>
  </si>
  <si>
    <t>Ver1.1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</si>
</sst>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i/>
      <sz val="8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theme="3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7" fillId="4" borderId="0" xfId="0" applyFont="1" applyFill="1">
      <alignment vertical="center"/>
    </xf>
    <xf numFmtId="0" fontId="0" fillId="5" borderId="0" xfId="0" applyFill="1">
      <alignment vertical="center"/>
    </xf>
    <xf numFmtId="0" fontId="7" fillId="5" borderId="0" xfId="0" applyFont="1" applyFill="1">
      <alignment vertical="center"/>
    </xf>
    <xf numFmtId="0" fontId="3" fillId="5" borderId="0" xfId="0" applyFont="1" applyFill="1">
      <alignment vertical="center"/>
    </xf>
    <xf numFmtId="0" fontId="0" fillId="5" borderId="0" xfId="0" applyFill="1" applyBorder="1">
      <alignment vertical="center"/>
    </xf>
    <xf numFmtId="0" fontId="5" fillId="5" borderId="0" xfId="0" applyFont="1" applyFill="1">
      <alignment vertical="center"/>
    </xf>
    <xf numFmtId="0" fontId="11" fillId="5" borderId="0" xfId="0" applyFont="1" applyFill="1">
      <alignment vertical="center"/>
    </xf>
    <xf numFmtId="0" fontId="9" fillId="5" borderId="0" xfId="0" applyFont="1" applyFill="1" applyBorder="1">
      <alignment vertical="center"/>
    </xf>
    <xf numFmtId="0" fontId="0" fillId="7" borderId="0" xfId="0" applyFill="1">
      <alignment vertical="center"/>
    </xf>
    <xf numFmtId="0" fontId="0" fillId="5" borderId="0" xfId="0" applyFont="1" applyFill="1" applyAlignment="1">
      <alignment horizontal="center" vertical="center"/>
    </xf>
    <xf numFmtId="38" fontId="0" fillId="5" borderId="0" xfId="1" applyFont="1" applyFill="1" applyBorder="1">
      <alignment vertical="center"/>
    </xf>
    <xf numFmtId="0" fontId="0" fillId="7" borderId="0" xfId="0" applyFill="1" applyAlignment="1">
      <alignment horizontal="center" vertical="center"/>
    </xf>
    <xf numFmtId="0" fontId="10" fillId="5" borderId="0" xfId="0" applyFont="1" applyFill="1">
      <alignment vertical="center"/>
    </xf>
    <xf numFmtId="38" fontId="0" fillId="0" borderId="0" xfId="1" applyFont="1" applyFill="1" applyBorder="1">
      <alignment vertical="center"/>
    </xf>
    <xf numFmtId="38" fontId="0" fillId="3" borderId="0" xfId="1" applyFont="1" applyFill="1" applyBorder="1">
      <alignment vertical="center"/>
    </xf>
    <xf numFmtId="38" fontId="0" fillId="4" borderId="0" xfId="1" applyFont="1" applyFill="1" applyBorder="1">
      <alignment vertical="center"/>
    </xf>
    <xf numFmtId="0" fontId="0" fillId="5" borderId="0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0" fontId="0" fillId="8" borderId="0" xfId="0" applyFill="1">
      <alignment vertical="center"/>
    </xf>
    <xf numFmtId="38" fontId="0" fillId="8" borderId="0" xfId="1" applyFont="1" applyFill="1" applyBorder="1">
      <alignment vertical="center"/>
    </xf>
    <xf numFmtId="0" fontId="15" fillId="8" borderId="0" xfId="0" applyFont="1" applyFill="1">
      <alignment vertical="center"/>
    </xf>
    <xf numFmtId="38" fontId="15" fillId="8" borderId="0" xfId="1" applyFont="1" applyFill="1" applyBorder="1">
      <alignment vertical="center"/>
    </xf>
    <xf numFmtId="0" fontId="4" fillId="0" borderId="0" xfId="0" applyFont="1" applyFill="1" applyAlignment="1">
      <alignment vertical="top"/>
    </xf>
    <xf numFmtId="0" fontId="18" fillId="3" borderId="0" xfId="0" applyFont="1" applyFill="1">
      <alignment vertical="center"/>
    </xf>
    <xf numFmtId="0" fontId="18" fillId="0" borderId="0" xfId="0" applyFont="1" applyFill="1" applyAlignment="1">
      <alignment vertical="top"/>
    </xf>
    <xf numFmtId="0" fontId="18" fillId="4" borderId="0" xfId="0" applyFont="1" applyFill="1">
      <alignment vertical="center"/>
    </xf>
    <xf numFmtId="0" fontId="18" fillId="5" borderId="0" xfId="0" applyFont="1" applyFill="1">
      <alignment vertical="center"/>
    </xf>
    <xf numFmtId="0" fontId="3" fillId="3" borderId="0" xfId="0" applyFont="1" applyFill="1">
      <alignment vertical="center"/>
    </xf>
    <xf numFmtId="0" fontId="15" fillId="0" borderId="0" xfId="0" applyFont="1" applyFill="1">
      <alignment vertical="center"/>
    </xf>
    <xf numFmtId="0" fontId="11" fillId="5" borderId="0" xfId="0" applyFont="1" applyFill="1" applyAlignment="1">
      <alignment horizontal="right"/>
    </xf>
    <xf numFmtId="38" fontId="0" fillId="7" borderId="0" xfId="1" applyFont="1" applyFill="1" applyBorder="1" applyAlignment="1">
      <alignment horizontal="right" vertical="center"/>
    </xf>
    <xf numFmtId="38" fontId="0" fillId="6" borderId="0" xfId="1" applyFont="1" applyFill="1" applyBorder="1" applyProtection="1">
      <alignment vertical="center"/>
      <protection locked="0"/>
    </xf>
    <xf numFmtId="38" fontId="0" fillId="7" borderId="0" xfId="1" applyFont="1" applyFill="1" applyBorder="1">
      <alignment vertical="center"/>
    </xf>
    <xf numFmtId="38" fontId="3" fillId="2" borderId="1" xfId="1" applyFont="1" applyFill="1" applyBorder="1">
      <alignment vertical="center"/>
    </xf>
    <xf numFmtId="38" fontId="3" fillId="2" borderId="2" xfId="1" applyFont="1" applyFill="1" applyBorder="1">
      <alignment vertical="center"/>
    </xf>
    <xf numFmtId="38" fontId="3" fillId="2" borderId="3" xfId="1" applyFont="1" applyFill="1" applyBorder="1">
      <alignment vertical="center"/>
    </xf>
    <xf numFmtId="38" fontId="0" fillId="2" borderId="0" xfId="1" applyFont="1" applyFill="1" applyBorder="1" applyAlignment="1">
      <alignment horizontal="center" vertical="center"/>
    </xf>
    <xf numFmtId="38" fontId="0" fillId="2" borderId="0" xfId="1" applyFont="1" applyFill="1" applyBorder="1">
      <alignment vertical="center"/>
    </xf>
    <xf numFmtId="38" fontId="3" fillId="7" borderId="1" xfId="1" applyFont="1" applyFill="1" applyBorder="1" applyAlignment="1">
      <alignment horizontal="center" vertical="center"/>
    </xf>
    <xf numFmtId="38" fontId="3" fillId="7" borderId="2" xfId="1" applyFont="1" applyFill="1" applyBorder="1" applyAlignment="1">
      <alignment horizontal="center" vertical="center"/>
    </xf>
    <xf numFmtId="38" fontId="3" fillId="7" borderId="3" xfId="1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/>
    </xf>
    <xf numFmtId="38" fontId="0" fillId="5" borderId="0" xfId="1" applyFont="1" applyFill="1" applyBorder="1" applyAlignment="1">
      <alignment horizontal="center" vertical="center"/>
    </xf>
    <xf numFmtId="38" fontId="3" fillId="7" borderId="1" xfId="1" applyFont="1" applyFill="1" applyBorder="1">
      <alignment vertical="center"/>
    </xf>
    <xf numFmtId="38" fontId="3" fillId="7" borderId="2" xfId="1" applyFont="1" applyFill="1" applyBorder="1">
      <alignment vertical="center"/>
    </xf>
    <xf numFmtId="38" fontId="3" fillId="7" borderId="3" xfId="1" applyFont="1" applyFill="1" applyBorder="1">
      <alignment vertical="center"/>
    </xf>
    <xf numFmtId="38" fontId="4" fillId="7" borderId="0" xfId="0" applyNumberFormat="1" applyFont="1" applyFill="1" applyAlignment="1">
      <alignment horizontal="right" vertical="center" indent="1"/>
    </xf>
    <xf numFmtId="0" fontId="4" fillId="7" borderId="0" xfId="0" applyFont="1" applyFill="1" applyBorder="1" applyAlignment="1">
      <alignment horizontal="right" vertical="center" indent="1"/>
    </xf>
    <xf numFmtId="38" fontId="0" fillId="7" borderId="0" xfId="0" applyNumberFormat="1" applyFont="1" applyFill="1" applyAlignment="1">
      <alignment horizontal="right" vertical="center" indent="1"/>
    </xf>
    <xf numFmtId="0" fontId="0" fillId="7" borderId="0" xfId="0" applyFont="1" applyFill="1" applyAlignment="1">
      <alignment horizontal="right" vertical="center" indent="1"/>
    </xf>
    <xf numFmtId="0" fontId="6" fillId="7" borderId="0" xfId="0" applyFont="1" applyFill="1" applyAlignment="1">
      <alignment horizontal="center" vertical="center"/>
    </xf>
    <xf numFmtId="38" fontId="0" fillId="7" borderId="0" xfId="0" applyNumberFormat="1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3" fillId="7" borderId="7" xfId="0" applyFont="1" applyFill="1" applyBorder="1" applyAlignment="1">
      <alignment horizontal="center" vertical="center"/>
    </xf>
    <xf numFmtId="0" fontId="13" fillId="7" borderId="0" xfId="0" applyFont="1" applyFill="1" applyBorder="1" applyAlignment="1">
      <alignment horizontal="center" vertical="center"/>
    </xf>
    <xf numFmtId="38" fontId="0" fillId="7" borderId="7" xfId="0" applyNumberForma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0" xfId="0" applyFont="1" applyFill="1" applyBorder="1" applyAlignment="1">
      <alignment horizontal="right" vertical="center" indent="1"/>
    </xf>
    <xf numFmtId="38" fontId="0" fillId="7" borderId="0" xfId="0" applyNumberFormat="1" applyFill="1" applyAlignment="1">
      <alignment horizontal="right" vertical="center" indent="1"/>
    </xf>
    <xf numFmtId="0" fontId="13" fillId="7" borderId="0" xfId="0" applyFont="1" applyFill="1" applyAlignment="1">
      <alignment horizontal="center" vertical="center" wrapText="1"/>
    </xf>
    <xf numFmtId="0" fontId="17" fillId="4" borderId="0" xfId="0" applyFont="1" applyFill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6" fillId="4" borderId="0" xfId="0" applyFont="1" applyFill="1">
      <alignment vertical="center"/>
    </xf>
    <xf numFmtId="0" fontId="8" fillId="4" borderId="0" xfId="0" applyFont="1" applyFill="1">
      <alignment vertical="center"/>
    </xf>
    <xf numFmtId="0" fontId="8" fillId="4" borderId="0" xfId="0" applyFont="1" applyFill="1" applyAlignment="1">
      <alignment vertical="center" wrapText="1"/>
    </xf>
    <xf numFmtId="0" fontId="8" fillId="4" borderId="0" xfId="0" applyFont="1" applyFill="1" applyAlignment="1">
      <alignment vertical="center"/>
    </xf>
    <xf numFmtId="38" fontId="3" fillId="2" borderId="4" xfId="1" applyFont="1" applyFill="1" applyBorder="1">
      <alignment vertical="center"/>
    </xf>
    <xf numFmtId="38" fontId="3" fillId="2" borderId="5" xfId="1" applyFont="1" applyFill="1" applyBorder="1">
      <alignment vertical="center"/>
    </xf>
    <xf numFmtId="38" fontId="3" fillId="2" borderId="6" xfId="1" applyFont="1" applyFill="1" applyBorder="1">
      <alignment vertical="center"/>
    </xf>
    <xf numFmtId="38" fontId="0" fillId="6" borderId="0" xfId="1" applyFont="1" applyFill="1" applyBorder="1" applyAlignment="1" applyProtection="1">
      <alignment horizontal="center" vertical="center"/>
      <protection locked="0"/>
    </xf>
    <xf numFmtId="38" fontId="0" fillId="3" borderId="0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9148A-4448-4701-9D28-FD066737475E}">
  <dimension ref="A1:Y72"/>
  <sheetViews>
    <sheetView showGridLines="0" tabSelected="1" zoomScaleNormal="100" zoomScaleSheetLayoutView="100" workbookViewId="0">
      <selection activeCell="AB18" sqref="AB18"/>
    </sheetView>
  </sheetViews>
  <sheetFormatPr defaultColWidth="3.5" defaultRowHeight="18.75" x14ac:dyDescent="0.4"/>
  <cols>
    <col min="1" max="1" width="3.5" style="32" customWidth="1"/>
    <col min="2" max="12" width="3.5" style="1"/>
    <col min="13" max="15" width="3.5" style="17"/>
    <col min="16" max="23" width="3.5" style="1"/>
    <col min="24" max="24" width="3.5" style="32" customWidth="1"/>
    <col min="25" max="25" width="3.5" style="21" customWidth="1"/>
    <col min="26" max="16384" width="3.5" style="1"/>
  </cols>
  <sheetData>
    <row r="1" spans="1:24" s="32" customFormat="1" x14ac:dyDescent="0.4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  <c r="N1" s="25"/>
      <c r="O1" s="25"/>
      <c r="P1" s="24"/>
      <c r="Q1" s="24"/>
      <c r="R1" s="24"/>
      <c r="S1" s="24"/>
      <c r="T1" s="24"/>
      <c r="U1" s="24"/>
      <c r="V1" s="24"/>
      <c r="W1" s="24"/>
      <c r="X1" s="24"/>
    </row>
    <row r="2" spans="1:24" ht="19.5" customHeight="1" x14ac:dyDescent="0.4">
      <c r="A2" s="24"/>
      <c r="B2" s="67" t="s">
        <v>63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24"/>
    </row>
    <row r="3" spans="1:24" ht="19.5" customHeight="1" x14ac:dyDescent="0.4">
      <c r="A3" s="24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24"/>
    </row>
    <row r="4" spans="1:24" ht="19.5" customHeight="1" x14ac:dyDescent="0.4">
      <c r="A4" s="24"/>
      <c r="B4" s="26" t="s">
        <v>67</v>
      </c>
      <c r="C4" s="28" t="s">
        <v>68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4"/>
    </row>
    <row r="5" spans="1:24" ht="19.5" customHeight="1" x14ac:dyDescent="0.4">
      <c r="A5" s="24"/>
      <c r="B5" s="26"/>
      <c r="C5" s="26" t="s">
        <v>69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4"/>
    </row>
    <row r="6" spans="1:24" ht="19.5" customHeight="1" x14ac:dyDescent="0.4">
      <c r="A6" s="24"/>
      <c r="B6" s="26"/>
      <c r="C6" s="26" t="s">
        <v>77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4"/>
    </row>
    <row r="7" spans="1:24" ht="7.5" customHeight="1" x14ac:dyDescent="0.4">
      <c r="A7" s="24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4"/>
    </row>
    <row r="8" spans="1:24" ht="19.5" x14ac:dyDescent="0.4">
      <c r="A8" s="24"/>
      <c r="B8" s="2" t="s">
        <v>24</v>
      </c>
      <c r="C8" s="27" t="s">
        <v>21</v>
      </c>
      <c r="D8" s="2"/>
      <c r="E8" s="2"/>
      <c r="F8" s="2"/>
      <c r="G8" s="2"/>
      <c r="H8" s="2"/>
      <c r="I8" s="2"/>
      <c r="J8" s="2"/>
      <c r="K8" s="2"/>
      <c r="L8" s="2"/>
      <c r="M8" s="18"/>
      <c r="N8" s="18"/>
      <c r="O8" s="18"/>
      <c r="P8" s="2"/>
      <c r="Q8" s="2"/>
      <c r="R8" s="2"/>
      <c r="S8" s="2"/>
      <c r="T8" s="2"/>
      <c r="U8" s="2"/>
      <c r="V8" s="2"/>
      <c r="W8" s="2"/>
      <c r="X8" s="24"/>
    </row>
    <row r="9" spans="1:24" x14ac:dyDescent="0.4">
      <c r="A9" s="24"/>
      <c r="B9" s="2" t="s">
        <v>25</v>
      </c>
      <c r="C9" s="2" t="s">
        <v>2</v>
      </c>
      <c r="D9" s="2"/>
      <c r="E9" s="2"/>
      <c r="F9" s="2"/>
      <c r="G9" s="2"/>
      <c r="H9" s="2"/>
      <c r="I9" s="2"/>
      <c r="J9" s="2"/>
      <c r="K9" s="2"/>
      <c r="L9" s="31" t="s">
        <v>75</v>
      </c>
      <c r="M9" s="76" t="s">
        <v>64</v>
      </c>
      <c r="N9" s="76"/>
      <c r="O9" s="76"/>
      <c r="P9" s="2"/>
      <c r="Q9" s="2" t="s">
        <v>31</v>
      </c>
      <c r="R9" s="2"/>
      <c r="S9" s="2"/>
      <c r="T9" s="2"/>
      <c r="U9" s="2"/>
      <c r="V9" s="2"/>
      <c r="W9" s="2"/>
      <c r="X9" s="24" t="s">
        <v>45</v>
      </c>
    </row>
    <row r="10" spans="1:24" x14ac:dyDescent="0.4">
      <c r="A10" s="24"/>
      <c r="B10" s="2" t="s">
        <v>25</v>
      </c>
      <c r="C10" s="2" t="s">
        <v>12</v>
      </c>
      <c r="D10" s="2"/>
      <c r="E10" s="2"/>
      <c r="F10" s="2"/>
      <c r="G10" s="2"/>
      <c r="H10" s="2"/>
      <c r="I10" s="2"/>
      <c r="J10" s="2"/>
      <c r="K10" s="2"/>
      <c r="L10" s="31"/>
      <c r="M10" s="77"/>
      <c r="N10" s="77"/>
      <c r="O10" s="77"/>
      <c r="P10" s="2"/>
      <c r="Q10" s="2"/>
      <c r="R10" s="2"/>
      <c r="S10" s="2"/>
      <c r="T10" s="2"/>
      <c r="U10" s="2"/>
      <c r="V10" s="2"/>
      <c r="W10" s="2"/>
      <c r="X10" s="24"/>
    </row>
    <row r="11" spans="1:24" x14ac:dyDescent="0.4">
      <c r="A11" s="24"/>
      <c r="B11" s="2"/>
      <c r="C11" s="2" t="s">
        <v>43</v>
      </c>
      <c r="D11" s="2" t="s">
        <v>1</v>
      </c>
      <c r="E11" s="2"/>
      <c r="F11" s="2" t="s">
        <v>74</v>
      </c>
      <c r="G11" s="2"/>
      <c r="H11" s="2"/>
      <c r="I11" s="2"/>
      <c r="J11" s="2"/>
      <c r="K11" s="2"/>
      <c r="L11" s="31" t="s">
        <v>75</v>
      </c>
      <c r="M11" s="35"/>
      <c r="N11" s="35"/>
      <c r="O11" s="35"/>
      <c r="P11" s="2"/>
      <c r="Q11" s="2"/>
      <c r="R11" s="2"/>
      <c r="S11" s="2"/>
      <c r="T11" s="2"/>
      <c r="U11" s="2"/>
      <c r="V11" s="2"/>
      <c r="W11" s="2"/>
      <c r="X11" s="24" t="s">
        <v>45</v>
      </c>
    </row>
    <row r="12" spans="1:24" x14ac:dyDescent="0.4">
      <c r="A12" s="24"/>
      <c r="B12" s="2" t="s">
        <v>25</v>
      </c>
      <c r="C12" s="2" t="s">
        <v>13</v>
      </c>
      <c r="D12" s="2"/>
      <c r="E12" s="2"/>
      <c r="F12" s="2"/>
      <c r="G12" s="2"/>
      <c r="H12" s="2"/>
      <c r="I12" s="2"/>
      <c r="J12" s="2"/>
      <c r="K12" s="2"/>
      <c r="L12" s="31"/>
      <c r="M12" s="77"/>
      <c r="N12" s="77"/>
      <c r="O12" s="77"/>
      <c r="P12" s="2"/>
      <c r="Q12" s="2"/>
      <c r="R12" s="2"/>
      <c r="S12" s="2"/>
      <c r="T12" s="2"/>
      <c r="U12" s="2"/>
      <c r="V12" s="2"/>
      <c r="W12" s="2"/>
      <c r="X12" s="24"/>
    </row>
    <row r="13" spans="1:24" x14ac:dyDescent="0.4">
      <c r="A13" s="24"/>
      <c r="B13" s="2"/>
      <c r="C13" s="2" t="s">
        <v>43</v>
      </c>
      <c r="D13" s="2" t="s">
        <v>0</v>
      </c>
      <c r="E13" s="2"/>
      <c r="F13" s="2" t="s">
        <v>72</v>
      </c>
      <c r="G13" s="2"/>
      <c r="H13" s="2"/>
      <c r="I13" s="2"/>
      <c r="J13" s="2"/>
      <c r="K13" s="2"/>
      <c r="L13" s="31" t="s">
        <v>75</v>
      </c>
      <c r="M13" s="35"/>
      <c r="N13" s="35"/>
      <c r="O13" s="35"/>
      <c r="P13" s="2"/>
      <c r="Q13" s="2" t="s">
        <v>71</v>
      </c>
      <c r="R13" s="2"/>
      <c r="S13" s="2"/>
      <c r="T13" s="2"/>
      <c r="U13" s="2"/>
      <c r="V13" s="2"/>
      <c r="W13" s="2"/>
      <c r="X13" s="24" t="s">
        <v>45</v>
      </c>
    </row>
    <row r="14" spans="1:24" x14ac:dyDescent="0.4">
      <c r="A14" s="24"/>
      <c r="B14" s="2"/>
      <c r="C14" s="2" t="s">
        <v>43</v>
      </c>
      <c r="D14" s="2" t="s">
        <v>1</v>
      </c>
      <c r="E14" s="2"/>
      <c r="F14" s="2" t="s">
        <v>73</v>
      </c>
      <c r="G14" s="2"/>
      <c r="H14" s="2"/>
      <c r="I14" s="2"/>
      <c r="J14" s="2"/>
      <c r="K14" s="2"/>
      <c r="L14" s="31" t="s">
        <v>75</v>
      </c>
      <c r="M14" s="35"/>
      <c r="N14" s="35"/>
      <c r="O14" s="35"/>
      <c r="P14" s="2"/>
      <c r="Q14" s="2"/>
      <c r="R14" s="2"/>
      <c r="S14" s="2"/>
      <c r="T14" s="2"/>
      <c r="U14" s="2"/>
      <c r="V14" s="2"/>
      <c r="W14" s="2"/>
      <c r="X14" s="24" t="s">
        <v>45</v>
      </c>
    </row>
    <row r="15" spans="1:24" ht="7.5" customHeight="1" x14ac:dyDescent="0.4">
      <c r="A15" s="24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18"/>
      <c r="N15" s="18"/>
      <c r="O15" s="18"/>
      <c r="P15" s="2"/>
      <c r="Q15" s="2"/>
      <c r="R15" s="2"/>
      <c r="S15" s="2"/>
      <c r="T15" s="2"/>
      <c r="U15" s="2"/>
      <c r="V15" s="2"/>
      <c r="W15" s="2"/>
      <c r="X15" s="24"/>
    </row>
    <row r="16" spans="1:24" ht="19.5" x14ac:dyDescent="0.4">
      <c r="A16" s="24"/>
      <c r="B16" s="3" t="s">
        <v>24</v>
      </c>
      <c r="C16" s="29" t="s">
        <v>15</v>
      </c>
      <c r="D16" s="3"/>
      <c r="E16" s="3"/>
      <c r="F16" s="3"/>
      <c r="G16" s="3"/>
      <c r="H16" s="3"/>
      <c r="I16" s="3"/>
      <c r="J16" s="3"/>
      <c r="K16" s="3"/>
      <c r="L16" s="3"/>
      <c r="M16" s="19"/>
      <c r="N16" s="19"/>
      <c r="O16" s="19"/>
      <c r="P16" s="3"/>
      <c r="Q16" s="3"/>
      <c r="R16" s="3"/>
      <c r="S16" s="3"/>
      <c r="T16" s="3"/>
      <c r="U16" s="3"/>
      <c r="V16" s="3"/>
      <c r="W16" s="3"/>
      <c r="X16" s="24"/>
    </row>
    <row r="17" spans="1:24" x14ac:dyDescent="0.4">
      <c r="A17" s="24"/>
      <c r="B17" s="3"/>
      <c r="C17" s="3" t="s">
        <v>26</v>
      </c>
      <c r="D17" s="4" t="s">
        <v>17</v>
      </c>
      <c r="E17" s="3"/>
      <c r="F17" s="3"/>
      <c r="G17" s="3"/>
      <c r="H17" s="3"/>
      <c r="I17" s="3"/>
      <c r="J17" s="3"/>
      <c r="K17" s="3"/>
      <c r="L17" s="3" t="s">
        <v>76</v>
      </c>
      <c r="M17" s="37">
        <f>M28</f>
        <v>0</v>
      </c>
      <c r="N17" s="38"/>
      <c r="O17" s="39"/>
      <c r="P17" s="3"/>
      <c r="Q17" s="69" t="s">
        <v>5</v>
      </c>
      <c r="R17" s="70"/>
      <c r="S17" s="70"/>
      <c r="T17" s="70"/>
      <c r="U17" s="70"/>
      <c r="V17" s="70"/>
      <c r="W17" s="70"/>
      <c r="X17" s="24" t="s">
        <v>47</v>
      </c>
    </row>
    <row r="18" spans="1:24" x14ac:dyDescent="0.4">
      <c r="A18" s="24"/>
      <c r="B18" s="3"/>
      <c r="C18" s="3" t="s">
        <v>43</v>
      </c>
      <c r="D18" s="3" t="s">
        <v>33</v>
      </c>
      <c r="E18" s="3"/>
      <c r="F18" s="3"/>
      <c r="G18" s="3"/>
      <c r="H18" s="3"/>
      <c r="I18" s="3"/>
      <c r="J18" s="3"/>
      <c r="K18" s="3"/>
      <c r="L18" s="3"/>
      <c r="M18" s="40" t="str">
        <f>M37</f>
        <v>適用なし</v>
      </c>
      <c r="N18" s="40"/>
      <c r="O18" s="40"/>
      <c r="P18" s="3"/>
      <c r="Q18" s="71" t="s">
        <v>58</v>
      </c>
      <c r="R18" s="70"/>
      <c r="S18" s="70"/>
      <c r="T18" s="70"/>
      <c r="U18" s="70"/>
      <c r="V18" s="70"/>
      <c r="W18" s="70"/>
      <c r="X18" s="24" t="s">
        <v>47</v>
      </c>
    </row>
    <row r="19" spans="1:24" x14ac:dyDescent="0.4">
      <c r="A19" s="24"/>
      <c r="B19" s="3"/>
      <c r="C19" s="3"/>
      <c r="D19" s="3" t="s">
        <v>22</v>
      </c>
      <c r="E19" s="3"/>
      <c r="F19" s="3"/>
      <c r="G19" s="3"/>
      <c r="H19" s="3"/>
      <c r="I19" s="3"/>
      <c r="J19" s="3"/>
      <c r="K19" s="3"/>
      <c r="L19" s="3"/>
      <c r="M19" s="41">
        <f>M45</f>
        <v>0</v>
      </c>
      <c r="N19" s="41"/>
      <c r="O19" s="41"/>
      <c r="P19" s="3"/>
      <c r="Q19" s="70"/>
      <c r="R19" s="70"/>
      <c r="S19" s="70"/>
      <c r="T19" s="70"/>
      <c r="U19" s="70"/>
      <c r="V19" s="70"/>
      <c r="W19" s="70"/>
      <c r="X19" s="24" t="s">
        <v>47</v>
      </c>
    </row>
    <row r="20" spans="1:24" x14ac:dyDescent="0.4">
      <c r="A20" s="24"/>
      <c r="B20" s="3"/>
      <c r="C20" s="3" t="s">
        <v>43</v>
      </c>
      <c r="D20" s="3" t="s">
        <v>34</v>
      </c>
      <c r="E20" s="3"/>
      <c r="F20" s="3"/>
      <c r="G20" s="3"/>
      <c r="H20" s="3"/>
      <c r="I20" s="3"/>
      <c r="J20" s="3"/>
      <c r="K20" s="3"/>
      <c r="L20" s="3"/>
      <c r="M20" s="40" t="str">
        <f>M58</f>
        <v>適用なし</v>
      </c>
      <c r="N20" s="40"/>
      <c r="O20" s="40"/>
      <c r="P20" s="3"/>
      <c r="Q20" s="71" t="s">
        <v>59</v>
      </c>
      <c r="R20" s="72"/>
      <c r="S20" s="72"/>
      <c r="T20" s="72"/>
      <c r="U20" s="72"/>
      <c r="V20" s="72"/>
      <c r="W20" s="72"/>
      <c r="X20" s="24" t="s">
        <v>47</v>
      </c>
    </row>
    <row r="21" spans="1:24" ht="19.5" thickBot="1" x14ac:dyDescent="0.45">
      <c r="A21" s="24"/>
      <c r="B21" s="3"/>
      <c r="C21" s="3"/>
      <c r="D21" s="3" t="s">
        <v>23</v>
      </c>
      <c r="E21" s="3"/>
      <c r="F21" s="3"/>
      <c r="G21" s="3"/>
      <c r="H21" s="3"/>
      <c r="I21" s="3"/>
      <c r="J21" s="3"/>
      <c r="K21" s="3"/>
      <c r="L21" s="3"/>
      <c r="M21" s="41">
        <f>M68</f>
        <v>0</v>
      </c>
      <c r="N21" s="41"/>
      <c r="O21" s="41"/>
      <c r="P21" s="3"/>
      <c r="Q21" s="72"/>
      <c r="R21" s="72"/>
      <c r="S21" s="72"/>
      <c r="T21" s="72"/>
      <c r="U21" s="72"/>
      <c r="V21" s="72"/>
      <c r="W21" s="72"/>
      <c r="X21" s="24" t="s">
        <v>47</v>
      </c>
    </row>
    <row r="22" spans="1:24" ht="19.5" thickBot="1" x14ac:dyDescent="0.45">
      <c r="A22" s="24"/>
      <c r="B22" s="3"/>
      <c r="C22" s="3" t="s">
        <v>26</v>
      </c>
      <c r="D22" s="4" t="s">
        <v>16</v>
      </c>
      <c r="E22" s="3"/>
      <c r="F22" s="3"/>
      <c r="G22" s="3"/>
      <c r="H22" s="3"/>
      <c r="I22" s="3"/>
      <c r="J22" s="3"/>
      <c r="K22" s="3"/>
      <c r="L22" s="3" t="s">
        <v>76</v>
      </c>
      <c r="M22" s="73">
        <f>ROUNDDOWN(MIN(MAX(M70,0),M17),-3)</f>
        <v>0</v>
      </c>
      <c r="N22" s="74"/>
      <c r="O22" s="75"/>
      <c r="P22" s="3"/>
      <c r="Q22" s="71" t="s">
        <v>70</v>
      </c>
      <c r="R22" s="72"/>
      <c r="S22" s="72"/>
      <c r="T22" s="72"/>
      <c r="U22" s="72"/>
      <c r="V22" s="72"/>
      <c r="W22" s="72"/>
      <c r="X22" s="24" t="s">
        <v>44</v>
      </c>
    </row>
    <row r="23" spans="1:24" x14ac:dyDescent="0.4">
      <c r="A23" s="24"/>
      <c r="B23" s="3"/>
      <c r="C23" s="3"/>
      <c r="D23" s="66" t="s">
        <v>18</v>
      </c>
      <c r="E23" s="66"/>
      <c r="F23" s="66"/>
      <c r="G23" s="66"/>
      <c r="H23" s="66"/>
      <c r="I23" s="66"/>
      <c r="J23" s="66"/>
      <c r="K23" s="3"/>
      <c r="L23" s="3"/>
      <c r="M23" s="19"/>
      <c r="N23" s="19"/>
      <c r="O23" s="19"/>
      <c r="P23" s="3"/>
      <c r="Q23" s="72"/>
      <c r="R23" s="72"/>
      <c r="S23" s="72"/>
      <c r="T23" s="72"/>
      <c r="U23" s="72"/>
      <c r="V23" s="72"/>
      <c r="W23" s="72"/>
      <c r="X23" s="24"/>
    </row>
    <row r="24" spans="1:24" ht="19.5" x14ac:dyDescent="0.4">
      <c r="A24" s="24"/>
      <c r="B24" s="5" t="s">
        <v>24</v>
      </c>
      <c r="C24" s="30" t="s">
        <v>3</v>
      </c>
      <c r="D24" s="7"/>
      <c r="E24" s="5"/>
      <c r="F24" s="5"/>
      <c r="G24" s="5"/>
      <c r="H24" s="5"/>
      <c r="I24" s="5"/>
      <c r="J24" s="5"/>
      <c r="K24" s="5"/>
      <c r="L24" s="5"/>
      <c r="M24" s="14"/>
      <c r="N24" s="14"/>
      <c r="O24" s="14"/>
      <c r="P24" s="5"/>
      <c r="Q24" s="5"/>
      <c r="R24" s="5"/>
      <c r="S24" s="5"/>
      <c r="T24" s="5"/>
      <c r="U24" s="5"/>
      <c r="V24" s="5"/>
      <c r="W24" s="5"/>
      <c r="X24" s="24"/>
    </row>
    <row r="25" spans="1:24" x14ac:dyDescent="0.4">
      <c r="A25" s="24"/>
      <c r="B25" s="5" t="s">
        <v>25</v>
      </c>
      <c r="C25" s="6" t="s">
        <v>30</v>
      </c>
      <c r="D25" s="7"/>
      <c r="E25" s="5"/>
      <c r="F25" s="5"/>
      <c r="G25" s="5"/>
      <c r="H25" s="5"/>
      <c r="I25" s="5"/>
      <c r="J25" s="5"/>
      <c r="K25" s="5"/>
      <c r="L25" s="5"/>
      <c r="M25" s="14"/>
      <c r="N25" s="14"/>
      <c r="O25" s="14"/>
      <c r="P25" s="5"/>
      <c r="Q25" s="5"/>
      <c r="R25" s="5"/>
      <c r="S25" s="5"/>
      <c r="T25" s="5"/>
      <c r="U25" s="5"/>
      <c r="V25" s="5"/>
      <c r="W25" s="5"/>
      <c r="X25" s="24"/>
    </row>
    <row r="26" spans="1:24" x14ac:dyDescent="0.4">
      <c r="A26" s="24"/>
      <c r="B26" s="5"/>
      <c r="C26" s="5" t="s">
        <v>26</v>
      </c>
      <c r="D26" s="5" t="s">
        <v>14</v>
      </c>
      <c r="E26" s="5"/>
      <c r="F26" s="5"/>
      <c r="G26" s="5"/>
      <c r="H26" s="5"/>
      <c r="I26" s="5"/>
      <c r="J26" s="5"/>
      <c r="K26" s="5"/>
      <c r="L26" s="5"/>
      <c r="M26" s="36" cm="1">
        <f t="array" ref="M26">_xlfn.IFS(M9="単発事業",50000,M9="継続事業",100000)</f>
        <v>50000</v>
      </c>
      <c r="N26" s="36"/>
      <c r="O26" s="36"/>
      <c r="P26" s="5"/>
      <c r="Q26" s="5" t="s">
        <v>4</v>
      </c>
      <c r="R26" s="5"/>
      <c r="S26" s="5"/>
      <c r="T26" s="5"/>
      <c r="U26" s="5"/>
      <c r="V26" s="5"/>
      <c r="W26" s="5"/>
      <c r="X26" s="24" t="s">
        <v>44</v>
      </c>
    </row>
    <row r="27" spans="1:24" x14ac:dyDescent="0.4">
      <c r="A27" s="24"/>
      <c r="B27" s="5"/>
      <c r="C27" s="5" t="s">
        <v>26</v>
      </c>
      <c r="D27" s="9" t="s">
        <v>42</v>
      </c>
      <c r="E27" s="5"/>
      <c r="F27" s="5"/>
      <c r="G27" s="5"/>
      <c r="H27" s="5"/>
      <c r="I27" s="5"/>
      <c r="J27" s="5"/>
      <c r="K27" s="5"/>
      <c r="L27" s="5"/>
      <c r="M27" s="36">
        <f>M11*3/4</f>
        <v>0</v>
      </c>
      <c r="N27" s="36"/>
      <c r="O27" s="36"/>
      <c r="P27" s="5"/>
      <c r="Q27" s="5" t="s">
        <v>5</v>
      </c>
      <c r="R27" s="5"/>
      <c r="S27" s="5"/>
      <c r="T27" s="5"/>
      <c r="U27" s="5"/>
      <c r="V27" s="5"/>
      <c r="W27" s="5"/>
      <c r="X27" s="24" t="s">
        <v>44</v>
      </c>
    </row>
    <row r="28" spans="1:24" x14ac:dyDescent="0.4">
      <c r="A28" s="24"/>
      <c r="B28" s="5"/>
      <c r="C28" s="5" t="s">
        <v>43</v>
      </c>
      <c r="D28" s="5" t="s">
        <v>17</v>
      </c>
      <c r="E28" s="5"/>
      <c r="F28" s="5"/>
      <c r="G28" s="5"/>
      <c r="H28" s="5"/>
      <c r="I28" s="5"/>
      <c r="J28" s="5"/>
      <c r="K28" s="5"/>
      <c r="L28" s="5"/>
      <c r="M28" s="48">
        <f>ROUNDDOWN(MIN(M26:O27),-3)</f>
        <v>0</v>
      </c>
      <c r="N28" s="49"/>
      <c r="O28" s="50"/>
      <c r="P28" s="5"/>
      <c r="Q28" s="5" t="s">
        <v>5</v>
      </c>
      <c r="R28" s="5"/>
      <c r="S28" s="5"/>
      <c r="T28" s="5"/>
      <c r="U28" s="5"/>
      <c r="V28" s="5"/>
      <c r="W28" s="5"/>
      <c r="X28" s="24" t="s">
        <v>44</v>
      </c>
    </row>
    <row r="29" spans="1:24" x14ac:dyDescent="0.4">
      <c r="A29" s="24"/>
      <c r="B29" s="5" t="s">
        <v>25</v>
      </c>
      <c r="C29" s="6" t="s">
        <v>61</v>
      </c>
      <c r="D29" s="5"/>
      <c r="E29" s="5"/>
      <c r="F29" s="5"/>
      <c r="G29" s="5"/>
      <c r="H29" s="5"/>
      <c r="I29" s="5"/>
      <c r="J29" s="5"/>
      <c r="K29" s="5"/>
      <c r="L29" s="5"/>
      <c r="M29" s="14"/>
      <c r="N29" s="14"/>
      <c r="O29" s="14"/>
      <c r="P29" s="5"/>
      <c r="Q29" s="5"/>
      <c r="R29" s="5"/>
      <c r="S29" s="5"/>
      <c r="T29" s="5"/>
      <c r="U29" s="5"/>
      <c r="V29" s="5"/>
      <c r="W29" s="5"/>
      <c r="X29" s="24"/>
    </row>
    <row r="30" spans="1:24" x14ac:dyDescent="0.4">
      <c r="A30" s="24"/>
      <c r="B30" s="5"/>
      <c r="C30" s="5" t="s">
        <v>27</v>
      </c>
      <c r="D30" s="7" t="s">
        <v>20</v>
      </c>
      <c r="E30" s="5"/>
      <c r="F30" s="5"/>
      <c r="G30" s="5"/>
      <c r="H30" s="5"/>
      <c r="I30" s="5"/>
      <c r="J30" s="5"/>
      <c r="K30" s="5"/>
      <c r="L30" s="5"/>
      <c r="M30" s="14"/>
      <c r="N30" s="14"/>
      <c r="O30" s="14"/>
      <c r="P30" s="5"/>
      <c r="Q30" s="5"/>
      <c r="R30" s="5"/>
      <c r="S30" s="5"/>
      <c r="T30" s="5"/>
      <c r="U30" s="5"/>
      <c r="V30" s="5"/>
      <c r="W30" s="5"/>
      <c r="X30" s="24"/>
    </row>
    <row r="31" spans="1:24" x14ac:dyDescent="0.4">
      <c r="A31" s="24"/>
      <c r="B31" s="5"/>
      <c r="C31" s="5" t="s">
        <v>43</v>
      </c>
      <c r="D31" s="5" t="s">
        <v>30</v>
      </c>
      <c r="E31" s="5"/>
      <c r="F31" s="5"/>
      <c r="G31" s="5"/>
      <c r="H31" s="5"/>
      <c r="I31" s="5"/>
      <c r="J31" s="5"/>
      <c r="K31" s="5"/>
      <c r="L31" s="5"/>
      <c r="M31" s="34">
        <f>M28</f>
        <v>0</v>
      </c>
      <c r="N31" s="34"/>
      <c r="O31" s="34"/>
      <c r="P31" s="5"/>
      <c r="Q31" s="5"/>
      <c r="R31" s="5"/>
      <c r="S31" s="5"/>
      <c r="T31" s="5"/>
      <c r="U31" s="5"/>
      <c r="V31" s="5"/>
      <c r="W31" s="5"/>
      <c r="X31" s="24" t="s">
        <v>46</v>
      </c>
    </row>
    <row r="32" spans="1:24" x14ac:dyDescent="0.4">
      <c r="A32" s="24"/>
      <c r="B32" s="5"/>
      <c r="C32" s="5" t="s">
        <v>43</v>
      </c>
      <c r="D32" s="8" t="s">
        <v>28</v>
      </c>
      <c r="E32" s="5"/>
      <c r="F32" s="5"/>
      <c r="G32" s="5"/>
      <c r="H32" s="5"/>
      <c r="I32" s="5"/>
      <c r="J32" s="5"/>
      <c r="K32" s="5"/>
      <c r="L32" s="5"/>
      <c r="M32" s="34">
        <f>M14</f>
        <v>0</v>
      </c>
      <c r="N32" s="34"/>
      <c r="O32" s="34"/>
      <c r="P32" s="5"/>
      <c r="Q32" s="5"/>
      <c r="R32" s="5"/>
      <c r="S32" s="5"/>
      <c r="T32" s="5"/>
      <c r="U32" s="5"/>
      <c r="V32" s="5"/>
      <c r="W32" s="5"/>
      <c r="X32" s="24" t="s">
        <v>46</v>
      </c>
    </row>
    <row r="33" spans="1:24" x14ac:dyDescent="0.4">
      <c r="A33" s="24"/>
      <c r="B33" s="5"/>
      <c r="C33" s="5" t="s">
        <v>43</v>
      </c>
      <c r="D33" s="8" t="s">
        <v>29</v>
      </c>
      <c r="E33" s="5"/>
      <c r="F33" s="5"/>
      <c r="G33" s="5"/>
      <c r="H33" s="5"/>
      <c r="I33" s="5"/>
      <c r="J33" s="5"/>
      <c r="K33" s="5"/>
      <c r="L33" s="5"/>
      <c r="M33" s="34">
        <f>M11</f>
        <v>0</v>
      </c>
      <c r="N33" s="34"/>
      <c r="O33" s="34"/>
      <c r="P33" s="5"/>
      <c r="Q33" s="5"/>
      <c r="R33" s="5"/>
      <c r="S33" s="5"/>
      <c r="T33" s="5"/>
      <c r="U33" s="5"/>
      <c r="V33" s="5"/>
      <c r="W33" s="5"/>
      <c r="X33" s="24" t="s">
        <v>46</v>
      </c>
    </row>
    <row r="34" spans="1:24" x14ac:dyDescent="0.4">
      <c r="A34" s="24"/>
      <c r="B34" s="5"/>
      <c r="C34" s="5" t="s">
        <v>43</v>
      </c>
      <c r="D34" s="5" t="s">
        <v>22</v>
      </c>
      <c r="E34" s="5"/>
      <c r="F34" s="5"/>
      <c r="G34" s="5"/>
      <c r="H34" s="5"/>
      <c r="I34" s="5"/>
      <c r="J34" s="5"/>
      <c r="K34" s="5"/>
      <c r="L34" s="5"/>
      <c r="M34" s="34">
        <f>M45</f>
        <v>0</v>
      </c>
      <c r="N34" s="34"/>
      <c r="O34" s="34"/>
      <c r="P34" s="5"/>
      <c r="Q34" s="5"/>
      <c r="R34" s="5"/>
      <c r="S34" s="5"/>
      <c r="T34" s="5"/>
      <c r="U34" s="5"/>
      <c r="V34" s="5"/>
      <c r="W34" s="5"/>
      <c r="X34" s="24" t="s">
        <v>48</v>
      </c>
    </row>
    <row r="35" spans="1:24" x14ac:dyDescent="0.4">
      <c r="A35" s="24"/>
      <c r="B35" s="5"/>
      <c r="C35" s="5" t="s">
        <v>43</v>
      </c>
      <c r="D35" s="9" t="s">
        <v>32</v>
      </c>
      <c r="E35" s="5"/>
      <c r="F35" s="5"/>
      <c r="G35" s="5"/>
      <c r="H35" s="5"/>
      <c r="I35" s="5"/>
      <c r="J35" s="5"/>
      <c r="K35" s="5"/>
      <c r="L35" s="5"/>
      <c r="M35" s="34">
        <f>M47</f>
        <v>0</v>
      </c>
      <c r="N35" s="34"/>
      <c r="O35" s="34"/>
      <c r="P35" s="5"/>
      <c r="Q35" s="5"/>
      <c r="R35" s="5"/>
      <c r="S35" s="5"/>
      <c r="T35" s="5"/>
      <c r="U35" s="5"/>
      <c r="V35" s="5"/>
      <c r="W35" s="5"/>
      <c r="X35" s="24" t="s">
        <v>48</v>
      </c>
    </row>
    <row r="36" spans="1:24" x14ac:dyDescent="0.4">
      <c r="A36" s="24"/>
      <c r="B36" s="5"/>
      <c r="C36" s="5" t="s">
        <v>27</v>
      </c>
      <c r="D36" s="7" t="s">
        <v>19</v>
      </c>
      <c r="E36" s="5"/>
      <c r="F36" s="5"/>
      <c r="G36" s="5"/>
      <c r="H36" s="5"/>
      <c r="I36" s="5"/>
      <c r="J36" s="5"/>
      <c r="K36" s="5"/>
      <c r="L36" s="5"/>
      <c r="M36" s="14"/>
      <c r="N36" s="14"/>
      <c r="O36" s="14"/>
      <c r="P36" s="5"/>
      <c r="Q36" s="5"/>
      <c r="R36" s="5"/>
      <c r="S36" s="5"/>
      <c r="T36" s="5"/>
      <c r="U36" s="5"/>
      <c r="V36" s="5"/>
      <c r="W36" s="5"/>
      <c r="X36" s="24"/>
    </row>
    <row r="37" spans="1:24" x14ac:dyDescent="0.4">
      <c r="A37" s="24"/>
      <c r="B37" s="5"/>
      <c r="C37" s="5" t="s">
        <v>43</v>
      </c>
      <c r="D37" s="5" t="s">
        <v>33</v>
      </c>
      <c r="E37" s="5"/>
      <c r="F37" s="5"/>
      <c r="G37" s="5"/>
      <c r="H37" s="5"/>
      <c r="I37" s="5"/>
      <c r="J37" s="5"/>
      <c r="K37" s="5"/>
      <c r="L37" s="5"/>
      <c r="M37" s="42" t="str">
        <f>IF(M32&gt;=M33,"適用なし","減額する")</f>
        <v>適用なし</v>
      </c>
      <c r="N37" s="43"/>
      <c r="O37" s="44"/>
      <c r="P37" s="5"/>
      <c r="Q37" s="5" t="s">
        <v>49</v>
      </c>
      <c r="R37" s="5"/>
      <c r="S37" s="15" t="str" cm="1">
        <f t="array" ref="S37">_xlfn.IFS(M32&lt;M33,"＜",M32=M33,"＝",M32&gt;M33,"＞")</f>
        <v>＝</v>
      </c>
      <c r="T37" s="5" t="s">
        <v>50</v>
      </c>
      <c r="U37" s="8"/>
      <c r="V37" s="8"/>
      <c r="W37" s="8"/>
      <c r="X37" s="24" t="s">
        <v>66</v>
      </c>
    </row>
    <row r="38" spans="1:24" ht="8.25" customHeight="1" x14ac:dyDescent="0.4">
      <c r="A38" s="2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14"/>
      <c r="N38" s="14"/>
      <c r="O38" s="14"/>
      <c r="P38" s="5"/>
      <c r="Q38" s="5"/>
      <c r="R38" s="5"/>
      <c r="S38" s="5"/>
      <c r="T38" s="8"/>
      <c r="U38" s="8"/>
      <c r="V38" s="8"/>
      <c r="W38" s="5"/>
      <c r="X38" s="24"/>
    </row>
    <row r="39" spans="1:24" x14ac:dyDescent="0.4">
      <c r="A39" s="24"/>
      <c r="B39" s="5"/>
      <c r="C39" s="5" t="s">
        <v>43</v>
      </c>
      <c r="D39" s="5" t="s">
        <v>22</v>
      </c>
      <c r="E39" s="5"/>
      <c r="F39" s="5"/>
      <c r="G39" s="5"/>
      <c r="H39" s="5"/>
      <c r="I39" s="5" t="s">
        <v>10</v>
      </c>
      <c r="J39" s="45" t="s">
        <v>35</v>
      </c>
      <c r="K39" s="46"/>
      <c r="L39" s="46"/>
      <c r="M39" s="47" t="s">
        <v>6</v>
      </c>
      <c r="N39" s="47" t="s">
        <v>8</v>
      </c>
      <c r="O39" s="47">
        <v>1</v>
      </c>
      <c r="P39" s="58" t="s">
        <v>7</v>
      </c>
      <c r="Q39" s="59" t="s">
        <v>28</v>
      </c>
      <c r="R39" s="59"/>
      <c r="S39" s="59"/>
      <c r="T39" s="59"/>
      <c r="U39" s="59"/>
      <c r="V39" s="58" t="s">
        <v>9</v>
      </c>
      <c r="W39" s="5"/>
      <c r="X39" s="24" t="s">
        <v>45</v>
      </c>
    </row>
    <row r="40" spans="1:24" x14ac:dyDescent="0.4">
      <c r="A40" s="24"/>
      <c r="B40" s="5"/>
      <c r="C40" s="5"/>
      <c r="D40" s="5"/>
      <c r="E40" s="5"/>
      <c r="F40" s="5"/>
      <c r="G40" s="5"/>
      <c r="H40" s="5"/>
      <c r="I40" s="5"/>
      <c r="J40" s="46"/>
      <c r="K40" s="46"/>
      <c r="L40" s="46"/>
      <c r="M40" s="47"/>
      <c r="N40" s="47"/>
      <c r="O40" s="47"/>
      <c r="P40" s="58"/>
      <c r="Q40" s="60" t="s">
        <v>51</v>
      </c>
      <c r="R40" s="60"/>
      <c r="S40" s="60"/>
      <c r="T40" s="60"/>
      <c r="U40" s="60"/>
      <c r="V40" s="58"/>
      <c r="W40" s="5"/>
      <c r="X40" s="24" t="s">
        <v>45</v>
      </c>
    </row>
    <row r="41" spans="1:24" ht="8.25" customHeight="1" x14ac:dyDescent="0.4">
      <c r="A41" s="24"/>
      <c r="B41" s="5"/>
      <c r="C41" s="5"/>
      <c r="D41" s="5"/>
      <c r="E41" s="5"/>
      <c r="F41" s="5"/>
      <c r="G41" s="5"/>
      <c r="H41" s="5"/>
      <c r="I41" s="5"/>
      <c r="J41" s="8"/>
      <c r="K41" s="8"/>
      <c r="L41" s="8"/>
      <c r="M41" s="14"/>
      <c r="N41" s="14"/>
      <c r="O41" s="14"/>
      <c r="P41" s="5"/>
      <c r="Q41" s="8"/>
      <c r="R41" s="8"/>
      <c r="S41" s="8"/>
      <c r="T41" s="8"/>
      <c r="U41" s="8"/>
      <c r="V41" s="5"/>
      <c r="W41" s="5"/>
      <c r="X41" s="24"/>
    </row>
    <row r="42" spans="1:24" x14ac:dyDescent="0.4">
      <c r="A42" s="24"/>
      <c r="B42" s="5"/>
      <c r="C42" s="5"/>
      <c r="D42" s="5"/>
      <c r="E42" s="5"/>
      <c r="F42" s="5"/>
      <c r="G42" s="5"/>
      <c r="H42" s="5"/>
      <c r="I42" s="5" t="s">
        <v>10</v>
      </c>
      <c r="J42" s="56">
        <f>M28</f>
        <v>0</v>
      </c>
      <c r="K42" s="57"/>
      <c r="L42" s="57"/>
      <c r="M42" s="47" t="s">
        <v>6</v>
      </c>
      <c r="N42" s="47" t="s">
        <v>8</v>
      </c>
      <c r="O42" s="47">
        <v>1</v>
      </c>
      <c r="P42" s="58" t="s">
        <v>7</v>
      </c>
      <c r="Q42" s="61">
        <f>M32</f>
        <v>0</v>
      </c>
      <c r="R42" s="62"/>
      <c r="S42" s="62"/>
      <c r="T42" s="62"/>
      <c r="U42" s="62"/>
      <c r="V42" s="58" t="s">
        <v>9</v>
      </c>
      <c r="W42" s="5"/>
      <c r="X42" s="24" t="s">
        <v>65</v>
      </c>
    </row>
    <row r="43" spans="1:24" x14ac:dyDescent="0.4">
      <c r="A43" s="24"/>
      <c r="B43" s="5"/>
      <c r="C43" s="5"/>
      <c r="D43" s="5"/>
      <c r="E43" s="5"/>
      <c r="F43" s="5"/>
      <c r="G43" s="5"/>
      <c r="H43" s="5"/>
      <c r="I43" s="5"/>
      <c r="J43" s="57"/>
      <c r="K43" s="57"/>
      <c r="L43" s="57"/>
      <c r="M43" s="47"/>
      <c r="N43" s="47"/>
      <c r="O43" s="47"/>
      <c r="P43" s="58"/>
      <c r="Q43" s="56">
        <f>M33</f>
        <v>0</v>
      </c>
      <c r="R43" s="57"/>
      <c r="S43" s="57"/>
      <c r="T43" s="57"/>
      <c r="U43" s="57"/>
      <c r="V43" s="58"/>
      <c r="W43" s="5"/>
      <c r="X43" s="24" t="s">
        <v>46</v>
      </c>
    </row>
    <row r="44" spans="1:24" ht="8.25" customHeight="1" x14ac:dyDescent="0.4">
      <c r="A44" s="2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14"/>
      <c r="N44" s="14"/>
      <c r="O44" s="14"/>
      <c r="P44" s="5"/>
      <c r="Q44" s="5"/>
      <c r="R44" s="5"/>
      <c r="S44" s="5"/>
      <c r="T44" s="5"/>
      <c r="U44" s="5"/>
      <c r="V44" s="5"/>
      <c r="W44" s="5"/>
      <c r="X44" s="24"/>
    </row>
    <row r="45" spans="1:24" x14ac:dyDescent="0.4">
      <c r="A45" s="24"/>
      <c r="B45" s="5"/>
      <c r="C45" s="5"/>
      <c r="D45" s="5"/>
      <c r="E45" s="5"/>
      <c r="F45" s="5"/>
      <c r="G45" s="5"/>
      <c r="H45" s="5"/>
      <c r="I45" s="5"/>
      <c r="J45" s="5"/>
      <c r="K45" s="5" t="s">
        <v>10</v>
      </c>
      <c r="L45" s="5"/>
      <c r="M45" s="48">
        <f>IF(M37="適用なし",0,J42*(1-Q42/Q43))</f>
        <v>0</v>
      </c>
      <c r="N45" s="49"/>
      <c r="O45" s="50"/>
      <c r="P45" s="5"/>
      <c r="Q45" s="5"/>
      <c r="R45" s="5"/>
      <c r="S45" s="5"/>
      <c r="T45" s="5"/>
      <c r="U45" s="5"/>
      <c r="V45" s="5"/>
      <c r="W45" s="5"/>
      <c r="X45" s="24" t="s">
        <v>44</v>
      </c>
    </row>
    <row r="46" spans="1:24" ht="8.25" customHeight="1" x14ac:dyDescent="0.4">
      <c r="A46" s="24"/>
      <c r="B46" s="5"/>
      <c r="C46" s="5"/>
      <c r="D46" s="5"/>
      <c r="E46" s="5"/>
      <c r="F46" s="5"/>
      <c r="G46" s="5"/>
      <c r="H46" s="5"/>
      <c r="I46" s="5"/>
      <c r="J46" s="8"/>
      <c r="K46" s="8"/>
      <c r="L46" s="8"/>
      <c r="M46" s="14"/>
      <c r="N46" s="14"/>
      <c r="O46" s="14"/>
      <c r="P46" s="5"/>
      <c r="Q46" s="5"/>
      <c r="R46" s="5"/>
      <c r="S46" s="5"/>
      <c r="T46" s="5"/>
      <c r="U46" s="5"/>
      <c r="V46" s="5"/>
      <c r="W46" s="5"/>
      <c r="X46" s="24"/>
    </row>
    <row r="47" spans="1:24" x14ac:dyDescent="0.4">
      <c r="A47" s="24"/>
      <c r="B47" s="5"/>
      <c r="C47" s="5" t="s">
        <v>43</v>
      </c>
      <c r="D47" s="10" t="s">
        <v>32</v>
      </c>
      <c r="E47" s="5"/>
      <c r="F47" s="5"/>
      <c r="G47" s="5"/>
      <c r="H47" s="5"/>
      <c r="I47" s="5"/>
      <c r="J47" s="5"/>
      <c r="K47" s="5" t="s">
        <v>10</v>
      </c>
      <c r="L47" s="5"/>
      <c r="M47" s="48">
        <f>M31-M45</f>
        <v>0</v>
      </c>
      <c r="N47" s="49"/>
      <c r="O47" s="50"/>
      <c r="P47" s="5"/>
      <c r="Q47" s="5"/>
      <c r="R47" s="5"/>
      <c r="S47" s="5"/>
      <c r="T47" s="5"/>
      <c r="U47" s="5"/>
      <c r="V47" s="5"/>
      <c r="W47" s="5"/>
      <c r="X47" s="24" t="s">
        <v>44</v>
      </c>
    </row>
    <row r="48" spans="1:24" x14ac:dyDescent="0.4">
      <c r="A48" s="24"/>
      <c r="B48" s="5" t="s">
        <v>25</v>
      </c>
      <c r="C48" s="6" t="s">
        <v>62</v>
      </c>
      <c r="D48" s="5"/>
      <c r="E48" s="5"/>
      <c r="F48" s="5"/>
      <c r="G48" s="5"/>
      <c r="H48" s="5"/>
      <c r="I48" s="5"/>
      <c r="J48" s="5"/>
      <c r="K48" s="5"/>
      <c r="L48" s="5"/>
      <c r="M48" s="14"/>
      <c r="N48" s="14"/>
      <c r="O48" s="14"/>
      <c r="P48" s="5"/>
      <c r="Q48" s="5"/>
      <c r="R48" s="5"/>
      <c r="S48" s="5"/>
      <c r="T48" s="5"/>
      <c r="U48" s="5"/>
      <c r="V48" s="5"/>
      <c r="W48" s="5"/>
      <c r="X48" s="24"/>
    </row>
    <row r="49" spans="1:24" x14ac:dyDescent="0.4">
      <c r="A49" s="24"/>
      <c r="B49" s="5"/>
      <c r="C49" s="5" t="s">
        <v>27</v>
      </c>
      <c r="D49" s="7" t="s">
        <v>20</v>
      </c>
      <c r="E49" s="5"/>
      <c r="F49" s="5"/>
      <c r="G49" s="5"/>
      <c r="H49" s="5"/>
      <c r="I49" s="5"/>
      <c r="J49" s="5"/>
      <c r="K49" s="5"/>
      <c r="L49" s="5"/>
      <c r="M49" s="14"/>
      <c r="N49" s="14"/>
      <c r="O49" s="14"/>
      <c r="P49" s="5"/>
      <c r="Q49" s="5"/>
      <c r="R49" s="5"/>
      <c r="S49" s="5"/>
      <c r="T49" s="5"/>
      <c r="U49" s="5"/>
      <c r="V49" s="5"/>
      <c r="W49" s="5"/>
      <c r="X49" s="24"/>
    </row>
    <row r="50" spans="1:24" x14ac:dyDescent="0.4">
      <c r="A50" s="24"/>
      <c r="B50" s="5"/>
      <c r="C50" s="5" t="s">
        <v>43</v>
      </c>
      <c r="D50" s="5" t="s">
        <v>30</v>
      </c>
      <c r="E50" s="5"/>
      <c r="F50" s="5"/>
      <c r="G50" s="5"/>
      <c r="H50" s="5"/>
      <c r="I50" s="5"/>
      <c r="J50" s="5"/>
      <c r="K50" s="5"/>
      <c r="L50" s="5"/>
      <c r="M50" s="36">
        <f>M28</f>
        <v>0</v>
      </c>
      <c r="N50" s="36"/>
      <c r="O50" s="36"/>
      <c r="P50" s="5"/>
      <c r="Q50" s="5"/>
      <c r="R50" s="5"/>
      <c r="S50" s="5"/>
      <c r="T50" s="5"/>
      <c r="U50" s="5"/>
      <c r="V50" s="5"/>
      <c r="W50" s="5"/>
      <c r="X50" s="24" t="s">
        <v>46</v>
      </c>
    </row>
    <row r="51" spans="1:24" x14ac:dyDescent="0.4">
      <c r="A51" s="24"/>
      <c r="B51" s="5"/>
      <c r="C51" s="5" t="s">
        <v>43</v>
      </c>
      <c r="D51" s="5" t="s">
        <v>22</v>
      </c>
      <c r="E51" s="8"/>
      <c r="F51" s="5"/>
      <c r="G51" s="5"/>
      <c r="H51" s="5"/>
      <c r="I51" s="5"/>
      <c r="J51" s="5"/>
      <c r="K51" s="5"/>
      <c r="L51" s="5"/>
      <c r="M51" s="36">
        <f>M45</f>
        <v>0</v>
      </c>
      <c r="N51" s="36"/>
      <c r="O51" s="36"/>
      <c r="P51" s="5"/>
      <c r="Q51" s="5"/>
      <c r="R51" s="5"/>
      <c r="S51" s="5"/>
      <c r="T51" s="5"/>
      <c r="U51" s="5"/>
      <c r="V51" s="5"/>
      <c r="W51" s="5"/>
      <c r="X51" s="24" t="s">
        <v>46</v>
      </c>
    </row>
    <row r="52" spans="1:24" x14ac:dyDescent="0.4">
      <c r="A52" s="24"/>
      <c r="B52" s="5"/>
      <c r="C52" s="5" t="s">
        <v>43</v>
      </c>
      <c r="D52" s="9" t="s">
        <v>32</v>
      </c>
      <c r="E52" s="5"/>
      <c r="F52" s="5"/>
      <c r="G52" s="5"/>
      <c r="H52" s="5"/>
      <c r="I52" s="5"/>
      <c r="J52" s="5"/>
      <c r="K52" s="5"/>
      <c r="L52" s="5"/>
      <c r="M52" s="36">
        <f>M47</f>
        <v>0</v>
      </c>
      <c r="N52" s="36"/>
      <c r="O52" s="36"/>
      <c r="P52" s="5"/>
      <c r="Q52" s="5" t="s">
        <v>52</v>
      </c>
      <c r="R52" s="5"/>
      <c r="S52" s="5"/>
      <c r="T52" s="5"/>
      <c r="U52" s="5"/>
      <c r="V52" s="5"/>
      <c r="W52" s="5"/>
      <c r="X52" s="24" t="s">
        <v>46</v>
      </c>
    </row>
    <row r="53" spans="1:24" x14ac:dyDescent="0.4">
      <c r="A53" s="24"/>
      <c r="B53" s="5"/>
      <c r="C53" s="5" t="s">
        <v>43</v>
      </c>
      <c r="D53" s="8" t="s">
        <v>28</v>
      </c>
      <c r="E53" s="5"/>
      <c r="F53" s="5"/>
      <c r="G53" s="5"/>
      <c r="H53" s="5"/>
      <c r="I53" s="5"/>
      <c r="J53" s="5"/>
      <c r="K53" s="5"/>
      <c r="L53" s="5"/>
      <c r="M53" s="36">
        <f>M14</f>
        <v>0</v>
      </c>
      <c r="N53" s="36"/>
      <c r="O53" s="36"/>
      <c r="P53" s="5"/>
      <c r="Q53" s="5"/>
      <c r="R53" s="5"/>
      <c r="S53" s="5"/>
      <c r="T53" s="5"/>
      <c r="U53" s="5"/>
      <c r="V53" s="5"/>
      <c r="W53" s="5"/>
      <c r="X53" s="24" t="s">
        <v>46</v>
      </c>
    </row>
    <row r="54" spans="1:24" x14ac:dyDescent="0.4">
      <c r="A54" s="24"/>
      <c r="B54" s="5"/>
      <c r="C54" s="5" t="s">
        <v>43</v>
      </c>
      <c r="D54" s="5" t="s">
        <v>11</v>
      </c>
      <c r="E54" s="9"/>
      <c r="F54" s="5"/>
      <c r="G54" s="5"/>
      <c r="H54" s="5"/>
      <c r="I54" s="5"/>
      <c r="J54" s="5"/>
      <c r="K54" s="5"/>
      <c r="L54" s="5"/>
      <c r="M54" s="36">
        <f>M13</f>
        <v>0</v>
      </c>
      <c r="N54" s="36"/>
      <c r="O54" s="36"/>
      <c r="P54" s="5"/>
      <c r="Q54" s="5"/>
      <c r="R54" s="5"/>
      <c r="S54" s="5"/>
      <c r="T54" s="5"/>
      <c r="U54" s="5"/>
      <c r="V54" s="5"/>
      <c r="W54" s="5"/>
      <c r="X54" s="24" t="s">
        <v>46</v>
      </c>
    </row>
    <row r="55" spans="1:24" x14ac:dyDescent="0.4">
      <c r="A55" s="24"/>
      <c r="B55" s="5"/>
      <c r="C55" s="5" t="s">
        <v>43</v>
      </c>
      <c r="D55" s="11" t="s">
        <v>36</v>
      </c>
      <c r="E55" s="9"/>
      <c r="F55" s="5"/>
      <c r="G55" s="5"/>
      <c r="H55" s="5"/>
      <c r="I55" s="5"/>
      <c r="J55" s="5"/>
      <c r="K55" s="5"/>
      <c r="L55" s="5"/>
      <c r="M55" s="14"/>
      <c r="N55" s="14"/>
      <c r="O55" s="14"/>
      <c r="P55" s="5"/>
      <c r="Q55" s="5"/>
      <c r="R55" s="5"/>
      <c r="S55" s="5"/>
      <c r="T55" s="5"/>
      <c r="U55" s="5"/>
      <c r="V55" s="5"/>
      <c r="W55" s="5"/>
      <c r="X55" s="24"/>
    </row>
    <row r="56" spans="1:24" x14ac:dyDescent="0.4">
      <c r="A56" s="24"/>
      <c r="B56" s="5"/>
      <c r="C56" s="5"/>
      <c r="D56" s="11" t="s">
        <v>37</v>
      </c>
      <c r="E56" s="9"/>
      <c r="F56" s="5"/>
      <c r="G56" s="5"/>
      <c r="H56" s="5"/>
      <c r="I56" s="5"/>
      <c r="J56" s="5"/>
      <c r="K56" s="5"/>
      <c r="L56" s="5"/>
      <c r="M56" s="36">
        <f>M53-M54</f>
        <v>0</v>
      </c>
      <c r="N56" s="36"/>
      <c r="O56" s="36"/>
      <c r="P56" s="5"/>
      <c r="Q56" s="5" t="s">
        <v>53</v>
      </c>
      <c r="R56" s="5"/>
      <c r="S56" s="5"/>
      <c r="T56" s="5"/>
      <c r="U56" s="5"/>
      <c r="V56" s="5"/>
      <c r="W56" s="5"/>
      <c r="X56" s="24" t="s">
        <v>44</v>
      </c>
    </row>
    <row r="57" spans="1:24" x14ac:dyDescent="0.4">
      <c r="A57" s="24"/>
      <c r="B57" s="5"/>
      <c r="C57" s="5" t="s">
        <v>27</v>
      </c>
      <c r="D57" s="7" t="s">
        <v>19</v>
      </c>
      <c r="E57" s="5"/>
      <c r="F57" s="5"/>
      <c r="G57" s="5"/>
      <c r="H57" s="5"/>
      <c r="I57" s="5"/>
      <c r="J57" s="5"/>
      <c r="K57" s="5"/>
      <c r="L57" s="5"/>
      <c r="M57" s="14"/>
      <c r="N57" s="14"/>
      <c r="O57" s="14"/>
      <c r="P57" s="5"/>
      <c r="Q57" s="5"/>
      <c r="R57" s="5"/>
      <c r="S57" s="5"/>
      <c r="T57" s="5"/>
      <c r="U57" s="5"/>
      <c r="V57" s="5"/>
      <c r="W57" s="5"/>
      <c r="X57" s="24"/>
    </row>
    <row r="58" spans="1:24" x14ac:dyDescent="0.4">
      <c r="A58" s="24"/>
      <c r="B58" s="5"/>
      <c r="C58" s="5" t="s">
        <v>43</v>
      </c>
      <c r="D58" s="5" t="s">
        <v>34</v>
      </c>
      <c r="E58" s="5"/>
      <c r="F58" s="5"/>
      <c r="G58" s="5"/>
      <c r="H58" s="5"/>
      <c r="I58" s="5"/>
      <c r="J58" s="5"/>
      <c r="K58" s="5"/>
      <c r="L58" s="5"/>
      <c r="M58" s="42" t="str">
        <f>IF(M56&gt;=M52,"適用なし","減額する")</f>
        <v>適用なし</v>
      </c>
      <c r="N58" s="43"/>
      <c r="O58" s="44"/>
      <c r="P58" s="5"/>
      <c r="Q58" s="5"/>
      <c r="R58" s="5" t="s">
        <v>55</v>
      </c>
      <c r="S58" s="12" t="str" cm="1">
        <f t="array" ref="S58">_xlfn.IFS(M56&lt;M52,"＜",M56=M52,"＝",M56&gt;M52,"＞")</f>
        <v>＝</v>
      </c>
      <c r="T58" s="5" t="s">
        <v>54</v>
      </c>
      <c r="U58" s="8"/>
      <c r="V58" s="8"/>
      <c r="W58" s="5"/>
      <c r="X58" s="24"/>
    </row>
    <row r="59" spans="1:24" ht="8.25" customHeight="1" x14ac:dyDescent="0.4">
      <c r="A59" s="2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14"/>
      <c r="N59" s="14"/>
      <c r="O59" s="14"/>
      <c r="P59" s="5"/>
      <c r="Q59" s="5"/>
      <c r="R59" s="5"/>
      <c r="S59" s="5"/>
      <c r="T59" s="5"/>
      <c r="U59" s="5"/>
      <c r="V59" s="5"/>
      <c r="W59" s="5"/>
      <c r="X59" s="24"/>
    </row>
    <row r="60" spans="1:24" x14ac:dyDescent="0.4">
      <c r="A60" s="24"/>
      <c r="B60" s="5"/>
      <c r="C60" s="5" t="s">
        <v>43</v>
      </c>
      <c r="D60" s="5" t="s">
        <v>23</v>
      </c>
      <c r="E60" s="5"/>
      <c r="F60" s="5"/>
      <c r="G60" s="5"/>
      <c r="H60" s="5"/>
      <c r="I60" s="5" t="s">
        <v>10</v>
      </c>
      <c r="J60" s="5" t="s">
        <v>8</v>
      </c>
      <c r="K60" s="55" t="s">
        <v>30</v>
      </c>
      <c r="L60" s="55"/>
      <c r="M60" s="46"/>
      <c r="N60" s="46"/>
      <c r="O60" s="46"/>
      <c r="P60" s="5" t="s">
        <v>7</v>
      </c>
      <c r="Q60" s="55" t="s">
        <v>22</v>
      </c>
      <c r="R60" s="55"/>
      <c r="S60" s="55"/>
      <c r="T60" s="55"/>
      <c r="U60" s="55"/>
      <c r="V60" s="5" t="s">
        <v>39</v>
      </c>
      <c r="W60" s="5"/>
      <c r="X60" s="24"/>
    </row>
    <row r="61" spans="1:24" ht="4.5" customHeight="1" x14ac:dyDescent="0.4">
      <c r="A61" s="24"/>
      <c r="B61" s="5"/>
      <c r="C61" s="5"/>
      <c r="D61" s="5"/>
      <c r="E61" s="5"/>
      <c r="F61" s="5"/>
      <c r="G61" s="5"/>
      <c r="H61" s="5"/>
      <c r="I61" s="5"/>
      <c r="J61" s="5"/>
      <c r="K61" s="13"/>
      <c r="L61" s="13"/>
      <c r="M61" s="20"/>
      <c r="N61" s="20"/>
      <c r="O61" s="20"/>
      <c r="P61" s="5"/>
      <c r="Q61" s="13"/>
      <c r="R61" s="13"/>
      <c r="S61" s="13"/>
      <c r="T61" s="13"/>
      <c r="U61" s="13"/>
      <c r="V61" s="5"/>
      <c r="W61" s="5"/>
      <c r="X61" s="24"/>
    </row>
    <row r="62" spans="1:24" ht="23.25" customHeight="1" x14ac:dyDescent="0.4">
      <c r="A62" s="24"/>
      <c r="B62" s="5"/>
      <c r="C62" s="5"/>
      <c r="D62" s="5"/>
      <c r="E62" s="5"/>
      <c r="F62" s="5"/>
      <c r="G62" s="5"/>
      <c r="H62" s="5"/>
      <c r="I62" s="5"/>
      <c r="J62" s="5" t="s">
        <v>38</v>
      </c>
      <c r="K62" s="5" t="s">
        <v>8</v>
      </c>
      <c r="L62" s="65" t="s">
        <v>57</v>
      </c>
      <c r="M62" s="60"/>
      <c r="N62" s="60"/>
      <c r="O62" s="60"/>
      <c r="P62" s="5" t="s">
        <v>7</v>
      </c>
      <c r="Q62" s="65" t="s">
        <v>56</v>
      </c>
      <c r="R62" s="65"/>
      <c r="S62" s="65"/>
      <c r="T62" s="65"/>
      <c r="U62" s="65"/>
      <c r="V62" s="5" t="s">
        <v>39</v>
      </c>
      <c r="W62" s="5"/>
      <c r="X62" s="24"/>
    </row>
    <row r="63" spans="1:24" ht="8.25" customHeight="1" x14ac:dyDescent="0.4">
      <c r="A63" s="2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14"/>
      <c r="N63" s="14"/>
      <c r="O63" s="14"/>
      <c r="P63" s="5"/>
      <c r="Q63" s="5"/>
      <c r="R63" s="5"/>
      <c r="S63" s="5"/>
      <c r="T63" s="5"/>
      <c r="U63" s="5"/>
      <c r="V63" s="5"/>
      <c r="W63" s="5"/>
      <c r="X63" s="24"/>
    </row>
    <row r="64" spans="1:24" x14ac:dyDescent="0.4">
      <c r="A64" s="24"/>
      <c r="B64" s="5"/>
      <c r="C64" s="5"/>
      <c r="D64" s="5"/>
      <c r="E64" s="5"/>
      <c r="F64" s="5"/>
      <c r="G64" s="5"/>
      <c r="H64" s="5"/>
      <c r="I64" s="5" t="s">
        <v>40</v>
      </c>
      <c r="J64" s="5" t="s">
        <v>8</v>
      </c>
      <c r="K64" s="53">
        <f>M50</f>
        <v>0</v>
      </c>
      <c r="L64" s="54"/>
      <c r="M64" s="63"/>
      <c r="N64" s="63"/>
      <c r="O64" s="63"/>
      <c r="P64" s="5" t="s">
        <v>7</v>
      </c>
      <c r="Q64" s="53">
        <f>M51</f>
        <v>0</v>
      </c>
      <c r="R64" s="54"/>
      <c r="S64" s="54"/>
      <c r="T64" s="54"/>
      <c r="U64" s="54"/>
      <c r="V64" s="5" t="s">
        <v>39</v>
      </c>
      <c r="W64" s="5"/>
      <c r="X64" s="24" t="s">
        <v>65</v>
      </c>
    </row>
    <row r="65" spans="1:24" ht="4.5" customHeight="1" x14ac:dyDescent="0.4">
      <c r="A65" s="24"/>
      <c r="B65" s="5"/>
      <c r="C65" s="5"/>
      <c r="D65" s="5"/>
      <c r="E65" s="5"/>
      <c r="F65" s="5"/>
      <c r="G65" s="5"/>
      <c r="H65" s="5"/>
      <c r="I65" s="5"/>
      <c r="J65" s="5"/>
      <c r="K65" s="13"/>
      <c r="L65" s="13"/>
      <c r="M65" s="20"/>
      <c r="N65" s="20"/>
      <c r="O65" s="20"/>
      <c r="P65" s="5"/>
      <c r="Q65" s="13"/>
      <c r="R65" s="13"/>
      <c r="S65" s="13"/>
      <c r="T65" s="13"/>
      <c r="U65" s="13"/>
      <c r="V65" s="5"/>
      <c r="W65" s="5"/>
      <c r="X65" s="24"/>
    </row>
    <row r="66" spans="1:24" x14ac:dyDescent="0.4">
      <c r="A66" s="24"/>
      <c r="B66" s="5"/>
      <c r="C66" s="5"/>
      <c r="D66" s="5"/>
      <c r="E66" s="5"/>
      <c r="F66" s="5"/>
      <c r="G66" s="5"/>
      <c r="H66" s="5"/>
      <c r="I66" s="5"/>
      <c r="J66" s="5" t="s">
        <v>38</v>
      </c>
      <c r="K66" s="5" t="s">
        <v>8</v>
      </c>
      <c r="L66" s="51">
        <f>M53</f>
        <v>0</v>
      </c>
      <c r="M66" s="52"/>
      <c r="N66" s="52"/>
      <c r="O66" s="52"/>
      <c r="P66" s="5" t="s">
        <v>7</v>
      </c>
      <c r="Q66" s="64">
        <f>M54</f>
        <v>0</v>
      </c>
      <c r="R66" s="64"/>
      <c r="S66" s="64"/>
      <c r="T66" s="64"/>
      <c r="U66" s="64"/>
      <c r="V66" s="5" t="s">
        <v>39</v>
      </c>
      <c r="W66" s="5"/>
      <c r="X66" s="24" t="s">
        <v>65</v>
      </c>
    </row>
    <row r="67" spans="1:24" ht="8.25" customHeight="1" x14ac:dyDescent="0.4">
      <c r="A67" s="2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14"/>
      <c r="N67" s="14"/>
      <c r="O67" s="14"/>
      <c r="P67" s="5"/>
      <c r="Q67" s="5"/>
      <c r="R67" s="5"/>
      <c r="S67" s="5"/>
      <c r="T67" s="5"/>
      <c r="U67" s="5"/>
      <c r="V67" s="5"/>
      <c r="W67" s="5"/>
      <c r="X67" s="24"/>
    </row>
    <row r="68" spans="1:24" x14ac:dyDescent="0.4">
      <c r="A68" s="24"/>
      <c r="B68" s="5"/>
      <c r="C68" s="5"/>
      <c r="D68" s="5"/>
      <c r="E68" s="5"/>
      <c r="F68" s="5"/>
      <c r="G68" s="5"/>
      <c r="H68" s="5"/>
      <c r="I68" s="5"/>
      <c r="J68" s="5"/>
      <c r="K68" s="5" t="s">
        <v>10</v>
      </c>
      <c r="L68" s="5"/>
      <c r="M68" s="48">
        <f>IF(M58="適用なし",0,(K64-Q64)-(L66-Q66))</f>
        <v>0</v>
      </c>
      <c r="N68" s="49"/>
      <c r="O68" s="50"/>
      <c r="P68" s="5"/>
      <c r="Q68" s="5"/>
      <c r="R68" s="5"/>
      <c r="S68" s="5"/>
      <c r="T68" s="5"/>
      <c r="U68" s="5"/>
      <c r="V68" s="5"/>
      <c r="W68" s="5"/>
      <c r="X68" s="24" t="s">
        <v>44</v>
      </c>
    </row>
    <row r="69" spans="1:24" x14ac:dyDescent="0.4">
      <c r="A69" s="24"/>
      <c r="B69" s="5"/>
      <c r="C69" s="5" t="s">
        <v>43</v>
      </c>
      <c r="D69" s="16" t="s">
        <v>41</v>
      </c>
      <c r="E69" s="5"/>
      <c r="F69" s="5"/>
      <c r="G69" s="5"/>
      <c r="H69" s="5"/>
      <c r="I69" s="5"/>
      <c r="J69" s="5"/>
      <c r="K69" s="5"/>
      <c r="L69" s="5"/>
      <c r="M69" s="14"/>
      <c r="N69" s="14"/>
      <c r="O69" s="14"/>
      <c r="P69" s="5"/>
      <c r="Q69" s="5"/>
      <c r="R69" s="5"/>
      <c r="S69" s="5"/>
      <c r="T69" s="5"/>
      <c r="U69" s="5"/>
      <c r="V69" s="5"/>
      <c r="W69" s="5"/>
      <c r="X69" s="24"/>
    </row>
    <row r="70" spans="1:24" x14ac:dyDescent="0.2">
      <c r="A70" s="24"/>
      <c r="B70" s="5"/>
      <c r="C70" s="5"/>
      <c r="D70" s="16" t="s">
        <v>60</v>
      </c>
      <c r="E70" s="5"/>
      <c r="F70" s="5"/>
      <c r="G70" s="5"/>
      <c r="H70" s="5"/>
      <c r="I70" s="5"/>
      <c r="J70" s="5"/>
      <c r="K70" s="5" t="s">
        <v>10</v>
      </c>
      <c r="L70" s="5"/>
      <c r="M70" s="48">
        <f>M47-M68</f>
        <v>0</v>
      </c>
      <c r="N70" s="49"/>
      <c r="O70" s="50"/>
      <c r="P70" s="5"/>
      <c r="Q70" s="5"/>
      <c r="R70" s="5"/>
      <c r="S70" s="5"/>
      <c r="T70" s="5"/>
      <c r="U70" s="10"/>
      <c r="V70" s="33" t="s">
        <v>78</v>
      </c>
      <c r="W70" s="5"/>
      <c r="X70" s="24" t="s">
        <v>44</v>
      </c>
    </row>
    <row r="71" spans="1:24" ht="8.25" customHeight="1" x14ac:dyDescent="0.4">
      <c r="A71" s="24"/>
      <c r="B71" s="5"/>
      <c r="C71" s="5"/>
      <c r="D71" s="5"/>
      <c r="E71" s="8"/>
      <c r="F71" s="5"/>
      <c r="G71" s="5"/>
      <c r="H71" s="5"/>
      <c r="I71" s="5"/>
      <c r="J71" s="5"/>
      <c r="K71" s="5"/>
      <c r="L71" s="5"/>
      <c r="M71" s="14"/>
      <c r="N71" s="14"/>
      <c r="O71" s="14"/>
      <c r="P71" s="5"/>
      <c r="Q71" s="5"/>
      <c r="R71" s="5"/>
      <c r="S71" s="5"/>
      <c r="T71" s="5"/>
      <c r="U71" s="5"/>
      <c r="V71" s="5"/>
      <c r="W71" s="5"/>
      <c r="X71" s="24"/>
    </row>
    <row r="72" spans="1:24" x14ac:dyDescent="0.4">
      <c r="A72" s="24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3"/>
      <c r="O72" s="23"/>
      <c r="P72" s="22"/>
      <c r="Q72" s="22"/>
      <c r="R72" s="22"/>
      <c r="S72" s="22"/>
      <c r="T72" s="22"/>
      <c r="U72" s="22"/>
      <c r="V72" s="22"/>
      <c r="W72" s="22"/>
      <c r="X72" s="24"/>
    </row>
  </sheetData>
  <sheetProtection algorithmName="SHA-512" hashValue="qu17yEXoSXW9wpUvb7oqRQC0KKr5/SB9W20cfpU5c+RbgG2E8KqIA5Sl2w8ElPLtLisgx3DyQWbFntuZhwE1bQ==" saltValue="KTpUXRxOUzVb75XP0IfgNw==" spinCount="100000" sheet="1" objects="1" scenarios="1"/>
  <mergeCells count="62">
    <mergeCell ref="D23:J23"/>
    <mergeCell ref="B2:W3"/>
    <mergeCell ref="Q17:W17"/>
    <mergeCell ref="Q20:W21"/>
    <mergeCell ref="Q18:W19"/>
    <mergeCell ref="M20:O20"/>
    <mergeCell ref="M21:O21"/>
    <mergeCell ref="M22:O22"/>
    <mergeCell ref="M9:O9"/>
    <mergeCell ref="M10:O10"/>
    <mergeCell ref="M11:O11"/>
    <mergeCell ref="M12:O12"/>
    <mergeCell ref="M13:O13"/>
    <mergeCell ref="Q22:W23"/>
    <mergeCell ref="K64:O64"/>
    <mergeCell ref="Q66:U66"/>
    <mergeCell ref="Q62:U62"/>
    <mergeCell ref="Q60:U60"/>
    <mergeCell ref="L62:O62"/>
    <mergeCell ref="V42:V43"/>
    <mergeCell ref="P39:P40"/>
    <mergeCell ref="Q39:U39"/>
    <mergeCell ref="V39:V40"/>
    <mergeCell ref="Q40:U40"/>
    <mergeCell ref="Q42:U42"/>
    <mergeCell ref="J42:L43"/>
    <mergeCell ref="M42:M43"/>
    <mergeCell ref="N42:N43"/>
    <mergeCell ref="O42:O43"/>
    <mergeCell ref="P42:P43"/>
    <mergeCell ref="M68:O68"/>
    <mergeCell ref="M70:O70"/>
    <mergeCell ref="M28:O28"/>
    <mergeCell ref="L66:O66"/>
    <mergeCell ref="Q64:U64"/>
    <mergeCell ref="M52:O52"/>
    <mergeCell ref="M53:O53"/>
    <mergeCell ref="M54:O54"/>
    <mergeCell ref="M56:O56"/>
    <mergeCell ref="M58:O58"/>
    <mergeCell ref="K60:O60"/>
    <mergeCell ref="Q43:U43"/>
    <mergeCell ref="M45:O45"/>
    <mergeCell ref="M47:O47"/>
    <mergeCell ref="M50:O50"/>
    <mergeCell ref="M51:O51"/>
    <mergeCell ref="M34:O34"/>
    <mergeCell ref="M35:O35"/>
    <mergeCell ref="M37:O37"/>
    <mergeCell ref="J39:L40"/>
    <mergeCell ref="M39:M40"/>
    <mergeCell ref="N39:N40"/>
    <mergeCell ref="O39:O40"/>
    <mergeCell ref="M31:O31"/>
    <mergeCell ref="M32:O32"/>
    <mergeCell ref="M33:O33"/>
    <mergeCell ref="M14:O14"/>
    <mergeCell ref="M26:O26"/>
    <mergeCell ref="M27:O27"/>
    <mergeCell ref="M17:O17"/>
    <mergeCell ref="M18:O18"/>
    <mergeCell ref="M19:O19"/>
  </mergeCells>
  <phoneticPr fontId="2"/>
  <dataValidations count="2">
    <dataValidation type="list" allowBlank="1" showInputMessage="1" showErrorMessage="1" sqref="M9:O9" xr:uid="{F0248D40-D11B-46E1-801E-D9D4554C65F4}">
      <formula1>"単発事業,継続事業"</formula1>
    </dataValidation>
    <dataValidation type="whole" operator="greaterThanOrEqual" allowBlank="1" showInputMessage="1" showErrorMessage="1" sqref="M11:O11 M13:O13 M14:O14" xr:uid="{6B0C727D-E61C-473F-BD99-75273F7673C4}">
      <formula1>0</formula1>
    </dataValidation>
  </dataValidations>
  <pageMargins left="0.9055118110236221" right="0.51181102362204722" top="0.55118110236220474" bottom="0.55118110236220474" header="0.31496062992125984" footer="0.31496062992125984"/>
  <pageSetup paperSize="9" orientation="portrait" r:id="rId1"/>
  <rowBreaks count="1" manualBreakCount="1">
    <brk id="2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3E97997510ED4409AE7EFA3FB446810" ma:contentTypeVersion="11" ma:contentTypeDescription="新しいドキュメントを作成します。" ma:contentTypeScope="" ma:versionID="7bb84d420126d4fc3f234ba8426a8466">
  <xsd:schema xmlns:xsd="http://www.w3.org/2001/XMLSchema" xmlns:xs="http://www.w3.org/2001/XMLSchema" xmlns:p="http://schemas.microsoft.com/office/2006/metadata/properties" xmlns:ns2="f70e4a2e-873a-4bfd-adc4-3e7ac54f077a" xmlns:ns3="f76aa059-7110-4eac-a0e1-b0da53a55192" targetNamespace="http://schemas.microsoft.com/office/2006/metadata/properties" ma:root="true" ma:fieldsID="8c556323d3a5a0e200d1ce28a6e35eea" ns2:_="" ns3:_="">
    <xsd:import namespace="f70e4a2e-873a-4bfd-adc4-3e7ac54f077a"/>
    <xsd:import namespace="f76aa059-7110-4eac-a0e1-b0da53a551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0e4a2e-873a-4bfd-adc4-3e7ac54f07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6869bf5-d5f7-4cf9-9b0f-20e2f8b985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aa059-7110-4eac-a0e1-b0da53a5519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1bbd417-b72e-4102-990c-84d3d4624efe}" ma:internalName="TaxCatchAll" ma:showField="CatchAllData" ma:web="f76aa059-7110-4eac-a0e1-b0da53a551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6aa059-7110-4eac-a0e1-b0da53a55192" xsi:nil="true"/>
    <lcf76f155ced4ddcb4097134ff3c332f xmlns="f70e4a2e-873a-4bfd-adc4-3e7ac54f077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4B6D6E-B949-4F63-A424-D34A9ECE42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C59F75-6549-46F1-92CA-FAAB906419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0e4a2e-873a-4bfd-adc4-3e7ac54f077a"/>
    <ds:schemaRef ds:uri="f76aa059-7110-4eac-a0e1-b0da53a551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C22A51-4BB3-4569-94C3-5F647B8D8C8C}">
  <ds:schemaRefs>
    <ds:schemaRef ds:uri="http://purl.org/dc/dcmitype/"/>
    <ds:schemaRef ds:uri="f76aa059-7110-4eac-a0e1-b0da53a55192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f70e4a2e-873a-4bfd-adc4-3e7ac54f077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計算ツール</vt:lpstr>
      <vt:lpstr>計算ツール!Print_Area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藤堂 任</dc:creator>
  <cp:lastModifiedBy>藤堂 任</cp:lastModifiedBy>
  <dcterms:created xsi:type="dcterms:W3CDTF">2025-03-25T04:38:08Z</dcterms:created>
  <dcterms:modified xsi:type="dcterms:W3CDTF">2025-04-18T09:02:29Z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0x010100E3E97997510ED4409AE7EFA3FB446810</vt:lpwstr>
  </property>
  <property fmtid="{D5CDD505-2E9C-101B-9397-08002B2CF9AE}" pid="3" name="MediaServiceImageTags">
    <vt:lpwstr/>
  </property>
</Properties>
</file>