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4\政）政策企画部\18_公民・広域連携推進室\02_産学官連携担当\02 大学連携\11 大学連携強化★★\★大学連携強化推進費（R6）\20240417_【大企】【まち】交付要綱等を関係各位に周知\"/>
    </mc:Choice>
  </mc:AlternateContent>
  <xr:revisionPtr revIDLastSave="0" documentId="13_ncr:1_{44CBBE77-CE2B-4696-B55C-2C669BC0276A}" xr6:coauthVersionLast="47" xr6:coauthVersionMax="47" xr10:uidLastSave="{00000000-0000-0000-0000-000000000000}"/>
  <bookViews>
    <workbookView xWindow="-120" yWindow="-120" windowWidth="23280" windowHeight="12600" tabRatio="566" activeTab="7" xr2:uid="{047E4C07-F965-42BA-9AE3-5DDC59E60D88}"/>
  </bookViews>
  <sheets>
    <sheet name="様式1" sheetId="1" r:id="rId1"/>
    <sheet name="例(様式1)" sheetId="29" r:id="rId2"/>
    <sheet name="様式1別紙" sheetId="4" r:id="rId3"/>
    <sheet name="例(様式1別紙)" sheetId="30" r:id="rId4"/>
    <sheet name="様式2" sheetId="5" r:id="rId5"/>
    <sheet name="例(様式2)" sheetId="31" r:id="rId6"/>
    <sheet name="様式3" sheetId="7" r:id="rId7"/>
    <sheet name="例(様式3)" sheetId="13" r:id="rId8"/>
    <sheet name="様式4" sheetId="14" r:id="rId9"/>
    <sheet name="例(様式4)" sheetId="32" r:id="rId10"/>
    <sheet name="様式6" sheetId="18" r:id="rId11"/>
    <sheet name="例(様式6)" sheetId="19" r:id="rId12"/>
    <sheet name="様式8" sheetId="20" r:id="rId13"/>
    <sheet name="例(様式8)" sheetId="21" r:id="rId14"/>
    <sheet name="様式9" sheetId="33" r:id="rId15"/>
    <sheet name="例(様式9)" sheetId="34" r:id="rId16"/>
    <sheet name="様式10" sheetId="26" r:id="rId17"/>
    <sheet name="例(様式10)" sheetId="2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2" i="32" l="1"/>
  <c r="I12" i="13"/>
  <c r="C21" i="28"/>
  <c r="C22" i="28"/>
  <c r="C23" i="28"/>
  <c r="C24" i="28"/>
  <c r="C25" i="28"/>
  <c r="C72" i="28"/>
  <c r="C71" i="28"/>
  <c r="C70" i="28"/>
  <c r="C69" i="28"/>
  <c r="C68" i="28"/>
  <c r="C67" i="28"/>
  <c r="C66" i="28"/>
  <c r="C65" i="28"/>
  <c r="C64" i="28"/>
  <c r="C63" i="28"/>
  <c r="C62" i="28"/>
  <c r="C61" i="28"/>
  <c r="C60" i="28"/>
  <c r="C59" i="28"/>
  <c r="C58" i="28"/>
  <c r="C57" i="28"/>
  <c r="C56" i="28"/>
  <c r="C55" i="28"/>
  <c r="C54" i="28"/>
  <c r="C53" i="28"/>
  <c r="C52" i="28"/>
  <c r="C51" i="28"/>
  <c r="C50" i="28"/>
  <c r="C49" i="28"/>
  <c r="C48" i="28"/>
  <c r="C47" i="28"/>
  <c r="C46" i="28"/>
  <c r="C45" i="28"/>
  <c r="C44" i="28"/>
  <c r="C43" i="28"/>
  <c r="C42" i="28"/>
  <c r="C41" i="28"/>
  <c r="C40" i="28"/>
  <c r="C39" i="28"/>
  <c r="C35" i="28"/>
  <c r="C34" i="28"/>
  <c r="C33" i="28"/>
  <c r="C32" i="28"/>
  <c r="C31" i="28"/>
  <c r="C30" i="28"/>
  <c r="C29" i="28"/>
  <c r="C28" i="28"/>
  <c r="C27" i="28"/>
  <c r="C26" i="28"/>
  <c r="I14" i="28"/>
  <c r="I12" i="28"/>
  <c r="I11" i="28"/>
  <c r="I10" i="28"/>
  <c r="I9" i="28"/>
  <c r="I7" i="28"/>
  <c r="I6" i="28"/>
  <c r="AJ5" i="28" a="1"/>
  <c r="AJ5" i="28" s="1"/>
  <c r="P14" i="28" s="1"/>
  <c r="AH5" i="28" a="1"/>
  <c r="AH5" i="28" s="1"/>
  <c r="P12" i="28" s="1"/>
  <c r="AG5" i="28" a="1"/>
  <c r="AG5" i="28" s="1"/>
  <c r="P11" i="28" s="1"/>
  <c r="AF5" i="28" a="1"/>
  <c r="AF5" i="28" s="1"/>
  <c r="P10" i="28" s="1"/>
  <c r="AE5" i="28" a="1"/>
  <c r="AE5" i="28" s="1"/>
  <c r="P9" i="28" s="1"/>
  <c r="AC5" i="28" a="1"/>
  <c r="AC5" i="28" s="1"/>
  <c r="P7" i="28" s="1"/>
  <c r="AB5" i="28" a="1"/>
  <c r="AB5" i="28" s="1"/>
  <c r="P6" i="28" s="1"/>
  <c r="AA5" i="28" a="1"/>
  <c r="AA5" i="28" s="1"/>
  <c r="P5" i="28" s="1"/>
  <c r="I5" i="28"/>
  <c r="I11" i="26"/>
  <c r="I12" i="26"/>
  <c r="C72" i="26"/>
  <c r="I6" i="26"/>
  <c r="C71" i="26"/>
  <c r="C70" i="26"/>
  <c r="C69" i="26"/>
  <c r="C68" i="26"/>
  <c r="C67" i="26"/>
  <c r="C66" i="26"/>
  <c r="C65" i="26"/>
  <c r="C64" i="26"/>
  <c r="C63" i="26"/>
  <c r="C62" i="26"/>
  <c r="C61" i="26"/>
  <c r="C60" i="26"/>
  <c r="C59" i="26"/>
  <c r="C58" i="26"/>
  <c r="C57" i="26"/>
  <c r="C56" i="26"/>
  <c r="C55" i="26"/>
  <c r="C54" i="26"/>
  <c r="C53" i="26"/>
  <c r="C52" i="26"/>
  <c r="C51" i="26"/>
  <c r="C50" i="26"/>
  <c r="C49" i="26"/>
  <c r="C48" i="26"/>
  <c r="C47" i="26"/>
  <c r="C46" i="26"/>
  <c r="C45" i="26"/>
  <c r="C44" i="26"/>
  <c r="C43" i="26"/>
  <c r="C42" i="26"/>
  <c r="C41" i="26"/>
  <c r="C40" i="26"/>
  <c r="C39" i="26"/>
  <c r="C35" i="26"/>
  <c r="C34" i="26"/>
  <c r="C33" i="26"/>
  <c r="C32" i="26"/>
  <c r="C31" i="26"/>
  <c r="C30" i="26"/>
  <c r="C29" i="26"/>
  <c r="C28" i="26"/>
  <c r="C27" i="26"/>
  <c r="C26" i="26"/>
  <c r="C25" i="26"/>
  <c r="C24" i="26"/>
  <c r="C23" i="26"/>
  <c r="C22" i="26"/>
  <c r="C21" i="26"/>
  <c r="I14" i="26"/>
  <c r="I10" i="26"/>
  <c r="I9" i="26"/>
  <c r="I7" i="26"/>
  <c r="AJ5" i="26" a="1"/>
  <c r="AJ5" i="26" s="1"/>
  <c r="P14" i="26" s="1"/>
  <c r="AH5" i="26" a="1"/>
  <c r="AH5" i="26" s="1"/>
  <c r="P12" i="26" s="1"/>
  <c r="AG5" i="26" a="1"/>
  <c r="AG5" i="26" s="1"/>
  <c r="P11" i="26" s="1"/>
  <c r="AF5" i="26" a="1"/>
  <c r="AF5" i="26" s="1"/>
  <c r="P10" i="26" s="1"/>
  <c r="AE5" i="26" a="1"/>
  <c r="AE5" i="26" s="1"/>
  <c r="P9" i="26" s="1"/>
  <c r="AC5" i="26" a="1"/>
  <c r="AC5" i="26" s="1"/>
  <c r="P7" i="26" s="1"/>
  <c r="AB5" i="26" a="1"/>
  <c r="AB5" i="26" s="1"/>
  <c r="P6" i="26" s="1"/>
  <c r="AA5" i="26" a="1"/>
  <c r="AA5" i="26" s="1"/>
  <c r="P5" i="26" s="1"/>
  <c r="I5" i="26"/>
  <c r="AJ5" i="7" a="1"/>
  <c r="AJ5" i="7" s="1"/>
  <c r="P14" i="7" s="1"/>
  <c r="AH5" i="7" a="1"/>
  <c r="AH5" i="7" s="1"/>
  <c r="P12" i="7" s="1"/>
  <c r="AG5" i="7" a="1"/>
  <c r="AG5" i="7" s="1"/>
  <c r="P11" i="7" s="1"/>
  <c r="AF5" i="7" a="1"/>
  <c r="AF5" i="7" s="1"/>
  <c r="P10" i="7" s="1"/>
  <c r="AE5" i="7" a="1"/>
  <c r="AE5" i="7" s="1"/>
  <c r="P9" i="7" s="1"/>
  <c r="AC5" i="7" a="1"/>
  <c r="AC5" i="7" s="1"/>
  <c r="P7" i="7" s="1"/>
  <c r="AB5" i="7" a="1"/>
  <c r="AB5" i="7" s="1"/>
  <c r="P6" i="7" s="1"/>
  <c r="AA5" i="7" a="1"/>
  <c r="AA5" i="7" s="1"/>
  <c r="P5" i="7" s="1"/>
  <c r="I14" i="7"/>
  <c r="U32" i="14"/>
  <c r="C46" i="13"/>
  <c r="C69" i="13"/>
  <c r="C68" i="13"/>
  <c r="C67" i="13"/>
  <c r="C66" i="13"/>
  <c r="C65" i="13"/>
  <c r="C64" i="13"/>
  <c r="C63" i="13"/>
  <c r="C62" i="13"/>
  <c r="C61" i="13"/>
  <c r="C60" i="13"/>
  <c r="C59" i="13"/>
  <c r="C58" i="13"/>
  <c r="C57" i="13"/>
  <c r="C56" i="13"/>
  <c r="C55" i="13"/>
  <c r="C54" i="13"/>
  <c r="C53" i="13"/>
  <c r="C52" i="13"/>
  <c r="C51" i="13"/>
  <c r="C50" i="13"/>
  <c r="C49" i="13"/>
  <c r="C48" i="13"/>
  <c r="C47" i="13"/>
  <c r="C45" i="13"/>
  <c r="C44" i="13"/>
  <c r="C43" i="13"/>
  <c r="C42" i="13"/>
  <c r="C41" i="13"/>
  <c r="C40" i="13"/>
  <c r="C39" i="13"/>
  <c r="C38" i="13"/>
  <c r="C37" i="13"/>
  <c r="C36" i="13"/>
  <c r="C33" i="13"/>
  <c r="C32" i="13"/>
  <c r="C31" i="13"/>
  <c r="C30" i="13"/>
  <c r="C29" i="13"/>
  <c r="C28" i="13"/>
  <c r="C27" i="13"/>
  <c r="C26" i="13"/>
  <c r="C25" i="13"/>
  <c r="C24" i="13"/>
  <c r="C23" i="13"/>
  <c r="C22" i="13"/>
  <c r="C21" i="13"/>
  <c r="I11" i="13"/>
  <c r="I10" i="13"/>
  <c r="I9" i="13"/>
  <c r="I7" i="13"/>
  <c r="I6" i="13"/>
  <c r="I5" i="13"/>
  <c r="I10" i="7"/>
  <c r="I11" i="7"/>
  <c r="I12" i="7"/>
  <c r="I9" i="7"/>
  <c r="I6" i="7"/>
  <c r="I7" i="7"/>
  <c r="I5" i="7"/>
  <c r="C59" i="7"/>
  <c r="C58" i="7"/>
  <c r="C57" i="7"/>
  <c r="C56" i="7"/>
  <c r="C55" i="7"/>
  <c r="C54" i="7"/>
  <c r="C53" i="7"/>
  <c r="C52" i="7"/>
  <c r="C51" i="7"/>
  <c r="C50" i="7"/>
  <c r="C49" i="7"/>
  <c r="C48" i="7"/>
  <c r="C47" i="7"/>
  <c r="C46" i="7"/>
  <c r="C45" i="7"/>
  <c r="C44" i="7"/>
  <c r="C43" i="7"/>
  <c r="C42" i="7"/>
  <c r="C41" i="7"/>
  <c r="C40" i="7"/>
  <c r="C69" i="7"/>
  <c r="C68" i="7"/>
  <c r="C67" i="7"/>
  <c r="C66" i="7"/>
  <c r="C65" i="7"/>
  <c r="C64" i="7"/>
  <c r="C63" i="7"/>
  <c r="C62" i="7"/>
  <c r="C61" i="7"/>
  <c r="C60" i="7"/>
  <c r="C71" i="7"/>
  <c r="C70" i="7"/>
  <c r="C33" i="7"/>
  <c r="C23" i="7"/>
  <c r="C27" i="7"/>
  <c r="C26" i="7"/>
  <c r="C25" i="7"/>
  <c r="C24" i="7"/>
  <c r="C22" i="7"/>
  <c r="C30" i="7"/>
  <c r="C29" i="7"/>
  <c r="C28" i="7"/>
  <c r="C72" i="7"/>
  <c r="C39" i="7"/>
  <c r="C31" i="7"/>
  <c r="C32" i="7"/>
  <c r="C34" i="7"/>
  <c r="C35" i="7"/>
  <c r="C21" i="7"/>
  <c r="I13" i="28" l="1"/>
  <c r="I15" i="28" s="1"/>
  <c r="I8" i="28"/>
  <c r="I8" i="26"/>
  <c r="I13" i="26"/>
  <c r="I15" i="26" s="1"/>
  <c r="I13" i="13"/>
  <c r="I15" i="13" s="1"/>
  <c r="I8" i="13"/>
  <c r="I13" i="7"/>
  <c r="I15" i="7" s="1"/>
  <c r="I8"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<sst xmlns="http://schemas.openxmlformats.org/spreadsheetml/2006/main" count="836" uniqueCount="279">
  <si>
    <t>日</t>
    <rPh sb="0" eb="1">
      <t>ニチ</t>
    </rPh>
    <phoneticPr fontId="2"/>
  </si>
  <si>
    <t>月</t>
    <rPh sb="0" eb="1">
      <t>ガツ</t>
    </rPh>
    <phoneticPr fontId="2"/>
  </si>
  <si>
    <t>年</t>
    <rPh sb="0" eb="1">
      <t>ネン</t>
    </rPh>
    <phoneticPr fontId="2"/>
  </si>
  <si>
    <t>申請年月日：</t>
    <rPh sb="0" eb="2">
      <t>シンセイ</t>
    </rPh>
    <rPh sb="2" eb="5">
      <t>ネンガッピ</t>
    </rPh>
    <phoneticPr fontId="2"/>
  </si>
  <si>
    <t>（あて先）札幌市長</t>
    <rPh sb="3" eb="4">
      <t>サキ</t>
    </rPh>
    <rPh sb="5" eb="9">
      <t>サッポロシチョウ</t>
    </rPh>
    <phoneticPr fontId="2"/>
  </si>
  <si>
    <t>※原則、申請者は口座振込口座名義と同一</t>
    <rPh sb="1" eb="3">
      <t>ゲンソク</t>
    </rPh>
    <rPh sb="4" eb="7">
      <t>シンセイシャ</t>
    </rPh>
    <rPh sb="8" eb="16">
      <t>コウザフリコミコウザメイギ</t>
    </rPh>
    <rPh sb="17" eb="19">
      <t>ドウイツ</t>
    </rPh>
    <phoneticPr fontId="2"/>
  </si>
  <si>
    <t>【担当者連絡先】</t>
    <rPh sb="1" eb="4">
      <t>タントウシャ</t>
    </rPh>
    <rPh sb="4" eb="7">
      <t>レンラクサキ</t>
    </rPh>
    <phoneticPr fontId="2"/>
  </si>
  <si>
    <t>担当者名</t>
    <rPh sb="0" eb="4">
      <t>タントウシャメイ</t>
    </rPh>
    <phoneticPr fontId="2"/>
  </si>
  <si>
    <t>電話番号</t>
    <rPh sb="0" eb="4">
      <t>デンワバンゴウ</t>
    </rPh>
    <phoneticPr fontId="2"/>
  </si>
  <si>
    <t>メールアドレス</t>
    <phoneticPr fontId="2"/>
  </si>
  <si>
    <t>記</t>
    <rPh sb="0" eb="1">
      <t>キ</t>
    </rPh>
    <phoneticPr fontId="2"/>
  </si>
  <si>
    <t>事業名</t>
    <rPh sb="0" eb="3">
      <t>ジギョウメイ</t>
    </rPh>
    <phoneticPr fontId="2"/>
  </si>
  <si>
    <t>事業の実施期間</t>
    <rPh sb="0" eb="2">
      <t>ジギョウ</t>
    </rPh>
    <rPh sb="3" eb="7">
      <t>ジッシキカン</t>
    </rPh>
    <phoneticPr fontId="2"/>
  </si>
  <si>
    <t>補助交付申請額</t>
    <rPh sb="0" eb="4">
      <t>ホジョコウフ</t>
    </rPh>
    <rPh sb="4" eb="7">
      <t>シンセイガク</t>
    </rPh>
    <phoneticPr fontId="2"/>
  </si>
  <si>
    <t>振込口座等</t>
    <rPh sb="0" eb="4">
      <t>フリコミコウザ</t>
    </rPh>
    <rPh sb="4" eb="5">
      <t>ナド</t>
    </rPh>
    <phoneticPr fontId="2"/>
  </si>
  <si>
    <t>概算払交付</t>
    <rPh sb="0" eb="3">
      <t>ガイサンバラ</t>
    </rPh>
    <rPh sb="3" eb="5">
      <t>コウフ</t>
    </rPh>
    <phoneticPr fontId="2"/>
  </si>
  <si>
    <t>添付書類</t>
    <rPh sb="0" eb="4">
      <t>テンプショルイ</t>
    </rPh>
    <phoneticPr fontId="2"/>
  </si>
  <si>
    <t>～</t>
    <phoneticPr fontId="2"/>
  </si>
  <si>
    <t>金</t>
    <rPh sb="0" eb="1">
      <t>キン</t>
    </rPh>
    <phoneticPr fontId="2"/>
  </si>
  <si>
    <t>円</t>
    <rPh sb="0" eb="1">
      <t>エン</t>
    </rPh>
    <phoneticPr fontId="2"/>
  </si>
  <si>
    <t>口座名義（フリガナ）</t>
    <rPh sb="0" eb="4">
      <t>コウザメイギ</t>
    </rPh>
    <phoneticPr fontId="2"/>
  </si>
  <si>
    <t>口座名義</t>
    <rPh sb="0" eb="4">
      <t>コウザメイギ</t>
    </rPh>
    <phoneticPr fontId="2"/>
  </si>
  <si>
    <t>振込先
金融機関</t>
    <rPh sb="0" eb="3">
      <t>フリコミサキ</t>
    </rPh>
    <rPh sb="4" eb="8">
      <t>キンユウキカン</t>
    </rPh>
    <phoneticPr fontId="2"/>
  </si>
  <si>
    <t>名称</t>
    <rPh sb="0" eb="2">
      <t>メイショウ</t>
    </rPh>
    <phoneticPr fontId="2"/>
  </si>
  <si>
    <t>本・支店名</t>
    <rPh sb="0" eb="1">
      <t>ホン</t>
    </rPh>
    <rPh sb="2" eb="5">
      <t>シテンメイ</t>
    </rPh>
    <phoneticPr fontId="2"/>
  </si>
  <si>
    <t>預金種目</t>
    <rPh sb="0" eb="2">
      <t>ヨキン</t>
    </rPh>
    <rPh sb="2" eb="4">
      <t>シュモク</t>
    </rPh>
    <phoneticPr fontId="2"/>
  </si>
  <si>
    <t>口座番号</t>
    <rPh sb="0" eb="4">
      <t>コウザバンゴウ</t>
    </rPh>
    <phoneticPr fontId="2"/>
  </si>
  <si>
    <t>希望する</t>
  </si>
  <si>
    <t>希望する理由</t>
    <rPh sb="4" eb="6">
      <t>リユウ</t>
    </rPh>
    <phoneticPr fontId="2"/>
  </si>
  <si>
    <t>事業収支予算書（様式３）</t>
    <rPh sb="0" eb="7">
      <t>ジギョウシュウシヨサンショ</t>
    </rPh>
    <rPh sb="8" eb="10">
      <t>ヨウシキ</t>
    </rPh>
    <phoneticPr fontId="2"/>
  </si>
  <si>
    <t>設備備品購入理由書（様式４）</t>
    <rPh sb="0" eb="4">
      <t>セツビビヒン</t>
    </rPh>
    <rPh sb="4" eb="9">
      <t>コウニュウリユウショ</t>
    </rPh>
    <rPh sb="10" eb="12">
      <t>ヨウシキ</t>
    </rPh>
    <phoneticPr fontId="2"/>
  </si>
  <si>
    <t>その他</t>
    <rPh sb="2" eb="3">
      <t>ホカ</t>
    </rPh>
    <phoneticPr fontId="2"/>
  </si>
  <si>
    <t>（</t>
    <phoneticPr fontId="2"/>
  </si>
  <si>
    <t>）</t>
    <phoneticPr fontId="2"/>
  </si>
  <si>
    <t>※記載欄が足りない場合は追加すること</t>
    <rPh sb="1" eb="4">
      <t>キサイラン</t>
    </rPh>
    <rPh sb="5" eb="6">
      <t>タ</t>
    </rPh>
    <rPh sb="9" eb="11">
      <t>バアイ</t>
    </rPh>
    <rPh sb="12" eb="14">
      <t>ツイカ</t>
    </rPh>
    <phoneticPr fontId="2"/>
  </si>
  <si>
    <t>事業の概要</t>
    <rPh sb="0" eb="2">
      <t>ジギョウ</t>
    </rPh>
    <rPh sb="3" eb="5">
      <t>ガイヨウ</t>
    </rPh>
    <phoneticPr fontId="2"/>
  </si>
  <si>
    <t>事業実施で目指す姿</t>
    <rPh sb="0" eb="2">
      <t>ジギョウ</t>
    </rPh>
    <rPh sb="2" eb="4">
      <t>ジッシ</t>
    </rPh>
    <phoneticPr fontId="2"/>
  </si>
  <si>
    <t>（様式１の別紙）</t>
    <rPh sb="1" eb="3">
      <t>ヨウシキ</t>
    </rPh>
    <rPh sb="5" eb="7">
      <t>ベッシ</t>
    </rPh>
    <phoneticPr fontId="2"/>
  </si>
  <si>
    <t>（様式３）</t>
    <rPh sb="1" eb="3">
      <t>ヨウシキ</t>
    </rPh>
    <phoneticPr fontId="2"/>
  </si>
  <si>
    <t>ア</t>
    <phoneticPr fontId="2"/>
  </si>
  <si>
    <t>イ</t>
    <phoneticPr fontId="2"/>
  </si>
  <si>
    <t>ウ</t>
    <phoneticPr fontId="2"/>
  </si>
  <si>
    <t>事業収入</t>
    <rPh sb="0" eb="4">
      <t>ジギョウシュウニュウ</t>
    </rPh>
    <phoneticPr fontId="2"/>
  </si>
  <si>
    <t>寄附金・協賛金</t>
    <rPh sb="0" eb="3">
      <t>キフキン</t>
    </rPh>
    <rPh sb="4" eb="7">
      <t>キョウサンキン</t>
    </rPh>
    <phoneticPr fontId="2"/>
  </si>
  <si>
    <t>収入合計</t>
    <rPh sb="0" eb="4">
      <t>シュウニュウゴウケイ</t>
    </rPh>
    <phoneticPr fontId="2"/>
  </si>
  <si>
    <t>エ</t>
    <phoneticPr fontId="2"/>
  </si>
  <si>
    <t>旅費</t>
    <rPh sb="0" eb="2">
      <t>リョヒ</t>
    </rPh>
    <phoneticPr fontId="2"/>
  </si>
  <si>
    <t>物品費</t>
    <rPh sb="0" eb="3">
      <t>ブッピンヒ</t>
    </rPh>
    <phoneticPr fontId="2"/>
  </si>
  <si>
    <t>補助対象経費合計</t>
    <rPh sb="0" eb="4">
      <t>ホジョタイショウ</t>
    </rPh>
    <rPh sb="4" eb="8">
      <t>ケイヒゴウケイ</t>
    </rPh>
    <phoneticPr fontId="2"/>
  </si>
  <si>
    <t>補助対象外事業費</t>
    <rPh sb="0" eb="8">
      <t>ホジョタイショウガイジギョウヒ</t>
    </rPh>
    <phoneticPr fontId="2"/>
  </si>
  <si>
    <t>補助対象経費</t>
    <rPh sb="0" eb="6">
      <t>ホジョタイショウケイヒ</t>
    </rPh>
    <phoneticPr fontId="2"/>
  </si>
  <si>
    <t>収入</t>
    <rPh sb="0" eb="2">
      <t>シュウニュウ</t>
    </rPh>
    <phoneticPr fontId="2"/>
  </si>
  <si>
    <t>支出</t>
    <rPh sb="0" eb="2">
      <t>シシュツ</t>
    </rPh>
    <phoneticPr fontId="2"/>
  </si>
  <si>
    <t>支出合計</t>
    <rPh sb="0" eb="4">
      <t>シシュツゴウケイ</t>
    </rPh>
    <phoneticPr fontId="2"/>
  </si>
  <si>
    <t>項目</t>
    <rPh sb="0" eb="2">
      <t>コウモク</t>
    </rPh>
    <phoneticPr fontId="2"/>
  </si>
  <si>
    <t>希望しない</t>
  </si>
  <si>
    <t>○</t>
  </si>
  <si>
    <t>R6</t>
    <phoneticPr fontId="2"/>
  </si>
  <si>
    <t>中央　花子</t>
    <rPh sb="0" eb="2">
      <t>チュウオウ</t>
    </rPh>
    <rPh sb="3" eb="5">
      <t>ハナコ</t>
    </rPh>
    <phoneticPr fontId="2"/>
  </si>
  <si>
    <t>011-211-0000</t>
    <phoneticPr fontId="2"/>
  </si>
  <si>
    <t>****@sapporo.co.jp</t>
    <phoneticPr fontId="2"/>
  </si>
  <si>
    <t>○○と連携した＊＊＊事業</t>
    <rPh sb="3" eb="5">
      <t>レンケイ</t>
    </rPh>
    <rPh sb="10" eb="12">
      <t>ジギョウ</t>
    </rPh>
    <phoneticPr fontId="2"/>
  </si>
  <si>
    <t>R7</t>
    <phoneticPr fontId="2"/>
  </si>
  <si>
    <t>★★銀行</t>
    <rPh sb="2" eb="4">
      <t>ギンコウ</t>
    </rPh>
    <phoneticPr fontId="2"/>
  </si>
  <si>
    <t>▲▲支店</t>
    <rPh sb="2" eb="4">
      <t>シテン</t>
    </rPh>
    <phoneticPr fontId="2"/>
  </si>
  <si>
    <t>普通</t>
    <rPh sb="0" eb="2">
      <t>フツウ</t>
    </rPh>
    <phoneticPr fontId="2"/>
  </si>
  <si>
    <t>0123456</t>
    <phoneticPr fontId="2"/>
  </si>
  <si>
    <t>自己資金がなく、不足金が発生することから、安定した事業展開を図るために概算払いを希望する。</t>
    <rPh sb="40" eb="42">
      <t>キボウ</t>
    </rPh>
    <phoneticPr fontId="2"/>
  </si>
  <si>
    <t>○○と連携した＊＊＊事業</t>
    <phoneticPr fontId="2"/>
  </si>
  <si>
    <t>予算額（円）</t>
    <rPh sb="0" eb="3">
      <t>ヨサンガク</t>
    </rPh>
    <rPh sb="4" eb="5">
      <t>エン</t>
    </rPh>
    <phoneticPr fontId="2"/>
  </si>
  <si>
    <t>内訳№</t>
    <rPh sb="0" eb="2">
      <t>ウチワケ</t>
    </rPh>
    <phoneticPr fontId="2"/>
  </si>
  <si>
    <t>補助金交付申請額</t>
    <rPh sb="0" eb="3">
      <t>ホジョキン</t>
    </rPh>
    <rPh sb="3" eb="8">
      <t>コウフシンセイガク</t>
    </rPh>
    <phoneticPr fontId="2"/>
  </si>
  <si>
    <t>円</t>
    <rPh sb="0" eb="1">
      <t>エン</t>
    </rPh>
    <phoneticPr fontId="2"/>
  </si>
  <si>
    <t>内訳（収入の部）</t>
    <rPh sb="0" eb="2">
      <t>ウチワケ</t>
    </rPh>
    <rPh sb="3" eb="5">
      <t>シュウニュウ</t>
    </rPh>
    <rPh sb="6" eb="7">
      <t>ブ</t>
    </rPh>
    <phoneticPr fontId="2"/>
  </si>
  <si>
    <t>№</t>
    <phoneticPr fontId="2"/>
  </si>
  <si>
    <t>分類</t>
    <rPh sb="0" eb="2">
      <t>ブンルイ</t>
    </rPh>
    <phoneticPr fontId="2"/>
  </si>
  <si>
    <t>ア</t>
  </si>
  <si>
    <t>イ</t>
  </si>
  <si>
    <t>金額（円）</t>
    <rPh sb="0" eb="2">
      <t>キンガク</t>
    </rPh>
    <rPh sb="3" eb="4">
      <t>エン</t>
    </rPh>
    <phoneticPr fontId="2"/>
  </si>
  <si>
    <t>金額</t>
    <rPh sb="0" eb="2">
      <t>キンガク</t>
    </rPh>
    <phoneticPr fontId="2"/>
  </si>
  <si>
    <t>収入内容</t>
    <rPh sb="0" eb="4">
      <t>シュウニュウナイヨウ</t>
    </rPh>
    <phoneticPr fontId="2"/>
  </si>
  <si>
    <t>収入元</t>
    <rPh sb="0" eb="3">
      <t>シュウニュウモト</t>
    </rPh>
    <phoneticPr fontId="2"/>
  </si>
  <si>
    <t>内訳（支出の部）</t>
    <rPh sb="0" eb="2">
      <t>ウチワケ</t>
    </rPh>
    <rPh sb="3" eb="5">
      <t>シシュツ</t>
    </rPh>
    <rPh sb="6" eb="7">
      <t>ブ</t>
    </rPh>
    <phoneticPr fontId="2"/>
  </si>
  <si>
    <t>使途</t>
    <rPh sb="0" eb="2">
      <t>シト</t>
    </rPh>
    <phoneticPr fontId="2"/>
  </si>
  <si>
    <t>対象外
経費</t>
    <rPh sb="0" eb="3">
      <t>タイショウガイ</t>
    </rPh>
    <rPh sb="4" eb="6">
      <t>ケイヒ</t>
    </rPh>
    <phoneticPr fontId="2"/>
  </si>
  <si>
    <t>支出内容
（購入物品の名称等）</t>
    <rPh sb="0" eb="4">
      <t>シシュツナイヨウ</t>
    </rPh>
    <rPh sb="6" eb="10">
      <t>コウニュウブッピン</t>
    </rPh>
    <rPh sb="11" eb="13">
      <t>メイショウ</t>
    </rPh>
    <rPh sb="13" eb="14">
      <t>ナド</t>
    </rPh>
    <phoneticPr fontId="2"/>
  </si>
  <si>
    <t>エ</t>
  </si>
  <si>
    <t>ウ</t>
  </si>
  <si>
    <t>事業収支予算書</t>
    <rPh sb="0" eb="2">
      <t>ジギョウ</t>
    </rPh>
    <rPh sb="2" eb="7">
      <t>シュウシヨサンショ</t>
    </rPh>
    <phoneticPr fontId="2"/>
  </si>
  <si>
    <t>ワークショップ参加者</t>
    <rPh sb="7" eb="10">
      <t>サンカシャ</t>
    </rPh>
    <phoneticPr fontId="2"/>
  </si>
  <si>
    <t>イベント出店者</t>
    <rPh sb="4" eb="6">
      <t>シュッテン</t>
    </rPh>
    <rPh sb="6" eb="7">
      <t>シャ</t>
    </rPh>
    <phoneticPr fontId="2"/>
  </si>
  <si>
    <t>事業への協賛金</t>
    <rPh sb="0" eb="2">
      <t>ジギョウ</t>
    </rPh>
    <rPh sb="4" eb="7">
      <t>キョウサンキン</t>
    </rPh>
    <phoneticPr fontId="2"/>
  </si>
  <si>
    <t>株式会社○○</t>
    <rPh sb="0" eb="4">
      <t>カブシキガイシャ</t>
    </rPh>
    <phoneticPr fontId="2"/>
  </si>
  <si>
    <t>合同会社▲▲</t>
    <rPh sb="0" eb="4">
      <t>ゴウドウガイシャ</t>
    </rPh>
    <phoneticPr fontId="2"/>
  </si>
  <si>
    <t>イベント参加者へ支給する弁当代</t>
    <rPh sb="4" eb="7">
      <t>サンカシャ</t>
    </rPh>
    <rPh sb="8" eb="10">
      <t>シキュウ</t>
    </rPh>
    <rPh sb="12" eb="15">
      <t>ベントウダイ</t>
    </rPh>
    <phoneticPr fontId="2"/>
  </si>
  <si>
    <t>設備備品購入理由書</t>
    <rPh sb="0" eb="4">
      <t>セツビビヒン</t>
    </rPh>
    <rPh sb="4" eb="9">
      <t>コウニュウリユウショ</t>
    </rPh>
    <phoneticPr fontId="2"/>
  </si>
  <si>
    <t>（様式４）</t>
    <rPh sb="1" eb="3">
      <t>ヨウシキ</t>
    </rPh>
    <phoneticPr fontId="2"/>
  </si>
  <si>
    <t>購入備品名</t>
    <rPh sb="0" eb="5">
      <t>コウニュウビヒンメイ</t>
    </rPh>
    <phoneticPr fontId="2"/>
  </si>
  <si>
    <t>使用目的</t>
    <rPh sb="0" eb="4">
      <t>シヨウモクテキ</t>
    </rPh>
    <phoneticPr fontId="2"/>
  </si>
  <si>
    <t>購入金額</t>
    <rPh sb="0" eb="4">
      <t>コウニュウキンガク</t>
    </rPh>
    <phoneticPr fontId="2"/>
  </si>
  <si>
    <t>購入の必要性</t>
    <rPh sb="0" eb="2">
      <t>コウニュウ</t>
    </rPh>
    <rPh sb="3" eb="6">
      <t>ヒツヨウセイ</t>
    </rPh>
    <phoneticPr fontId="2"/>
  </si>
  <si>
    <t>事業期間内に発生するリース・レンタル料よりも購入した方が安価であるため</t>
    <rPh sb="0" eb="4">
      <t>ジギョウキカン</t>
    </rPh>
    <rPh sb="4" eb="5">
      <t>ナイ</t>
    </rPh>
    <rPh sb="6" eb="8">
      <t>ハッセイ</t>
    </rPh>
    <rPh sb="18" eb="19">
      <t>リョウ</t>
    </rPh>
    <rPh sb="22" eb="24">
      <t>コウニュウ</t>
    </rPh>
    <rPh sb="26" eb="27">
      <t>ホウ</t>
    </rPh>
    <rPh sb="28" eb="30">
      <t>アンカ</t>
    </rPh>
    <phoneticPr fontId="2"/>
  </si>
  <si>
    <t>か月</t>
    <rPh sb="1" eb="2">
      <t>ゲツ</t>
    </rPh>
    <phoneticPr fontId="2"/>
  </si>
  <si>
    <t>A：月額リース・レンタル料</t>
    <rPh sb="2" eb="4">
      <t>ゲツガク</t>
    </rPh>
    <rPh sb="12" eb="13">
      <t>リョウ</t>
    </rPh>
    <phoneticPr fontId="2"/>
  </si>
  <si>
    <t>B：事業期間</t>
    <rPh sb="2" eb="6">
      <t>ジギョウキカン</t>
    </rPh>
    <phoneticPr fontId="2"/>
  </si>
  <si>
    <t>リース・レンタル料（A×B)</t>
    <rPh sb="8" eb="9">
      <t>リョウ</t>
    </rPh>
    <phoneticPr fontId="2"/>
  </si>
  <si>
    <t>その他　※以下に理由を記載</t>
    <phoneticPr fontId="2"/>
  </si>
  <si>
    <t>（様式６）</t>
    <rPh sb="1" eb="3">
      <t>ヨウシキ</t>
    </rPh>
    <phoneticPr fontId="2"/>
  </si>
  <si>
    <t>事業内容変更等申請書</t>
    <rPh sb="0" eb="2">
      <t>ジギョウ</t>
    </rPh>
    <rPh sb="2" eb="4">
      <t>ナイヨウ</t>
    </rPh>
    <rPh sb="4" eb="6">
      <t>ヘンコウ</t>
    </rPh>
    <rPh sb="6" eb="7">
      <t>ナド</t>
    </rPh>
    <rPh sb="7" eb="10">
      <t>シンセイショ</t>
    </rPh>
    <phoneticPr fontId="2"/>
  </si>
  <si>
    <t>令和６年</t>
    <rPh sb="0" eb="2">
      <t>レイワ</t>
    </rPh>
    <rPh sb="3" eb="4">
      <t>ネン</t>
    </rPh>
    <phoneticPr fontId="2"/>
  </si>
  <si>
    <t>日付札公広第</t>
    <rPh sb="0" eb="2">
      <t>ニチヅケ</t>
    </rPh>
    <rPh sb="2" eb="3">
      <t>サツ</t>
    </rPh>
    <rPh sb="3" eb="4">
      <t>コウ</t>
    </rPh>
    <rPh sb="4" eb="5">
      <t>ヒロ</t>
    </rPh>
    <rPh sb="5" eb="6">
      <t>ダイ</t>
    </rPh>
    <phoneticPr fontId="2"/>
  </si>
  <si>
    <t>号で補助金の交付決定の通知を受けた</t>
    <rPh sb="0" eb="1">
      <t>ゴウ</t>
    </rPh>
    <rPh sb="2" eb="5">
      <t>ホジョキン</t>
    </rPh>
    <rPh sb="6" eb="10">
      <t>コウフケッテイ</t>
    </rPh>
    <rPh sb="11" eb="13">
      <t>ツウチ</t>
    </rPh>
    <rPh sb="14" eb="15">
      <t>ウ</t>
    </rPh>
    <phoneticPr fontId="2"/>
  </si>
  <si>
    <t>変更の内容</t>
    <rPh sb="0" eb="2">
      <t>ヘンコウ</t>
    </rPh>
    <rPh sb="3" eb="5">
      <t>ナイヨウ</t>
    </rPh>
    <phoneticPr fontId="2"/>
  </si>
  <si>
    <t>変更年月日</t>
    <rPh sb="0" eb="2">
      <t>ヘンコウ</t>
    </rPh>
    <rPh sb="2" eb="5">
      <t>ネンガッピ</t>
    </rPh>
    <phoneticPr fontId="2"/>
  </si>
  <si>
    <t>変更の理由</t>
    <rPh sb="0" eb="2">
      <t>ヘンコウ</t>
    </rPh>
    <rPh sb="3" eb="5">
      <t>リユウ</t>
    </rPh>
    <phoneticPr fontId="2"/>
  </si>
  <si>
    <t>令和6</t>
    <rPh sb="0" eb="2">
      <t>レイワ</t>
    </rPh>
    <phoneticPr fontId="2"/>
  </si>
  <si>
    <t>6月に実施したイベントについて、当初予定していたよりも少額で実施することができたため、余剰分で9月に小規模のイベントを追加実施する。</t>
    <rPh sb="1" eb="2">
      <t>ガツ</t>
    </rPh>
    <rPh sb="3" eb="5">
      <t>ジッシ</t>
    </rPh>
    <rPh sb="16" eb="20">
      <t>トウショヨテイ</t>
    </rPh>
    <rPh sb="27" eb="29">
      <t>ショウガク</t>
    </rPh>
    <rPh sb="30" eb="32">
      <t>ジッシ</t>
    </rPh>
    <rPh sb="43" eb="46">
      <t>ヨジョウブン</t>
    </rPh>
    <rPh sb="48" eb="49">
      <t>ガツ</t>
    </rPh>
    <rPh sb="50" eb="53">
      <t>ショウキボ</t>
    </rPh>
    <rPh sb="59" eb="63">
      <t>ツイカジッシ</t>
    </rPh>
    <phoneticPr fontId="2"/>
  </si>
  <si>
    <t>事業計画書（様式２）※令和6年7月16日時点</t>
    <rPh sb="0" eb="2">
      <t>ジギョウ</t>
    </rPh>
    <rPh sb="2" eb="5">
      <t>ケイカクショ</t>
    </rPh>
    <rPh sb="6" eb="8">
      <t>ヨウシキ</t>
    </rPh>
    <rPh sb="11" eb="13">
      <t>レイワ</t>
    </rPh>
    <rPh sb="14" eb="15">
      <t>ネン</t>
    </rPh>
    <rPh sb="16" eb="17">
      <t>ガツ</t>
    </rPh>
    <rPh sb="19" eb="22">
      <t>ニチジテン</t>
    </rPh>
    <phoneticPr fontId="2"/>
  </si>
  <si>
    <t>事業収支予算書（様式3）※令和6年7月16日時点</t>
    <rPh sb="0" eb="7">
      <t>ジギョウシュウシヨサンショ</t>
    </rPh>
    <rPh sb="8" eb="10">
      <t>ヨウシキ</t>
    </rPh>
    <rPh sb="13" eb="15">
      <t>レイワ</t>
    </rPh>
    <rPh sb="16" eb="17">
      <t>ネン</t>
    </rPh>
    <rPh sb="18" eb="19">
      <t>ガツ</t>
    </rPh>
    <rPh sb="21" eb="24">
      <t>ニチジテン</t>
    </rPh>
    <phoneticPr fontId="2"/>
  </si>
  <si>
    <t>（宛先）札幌市長</t>
    <rPh sb="1" eb="2">
      <t>ア</t>
    </rPh>
    <rPh sb="2" eb="3">
      <t>サキ</t>
    </rPh>
    <rPh sb="4" eb="8">
      <t>サッポロシチョウ</t>
    </rPh>
    <phoneticPr fontId="2"/>
  </si>
  <si>
    <t/>
  </si>
  <si>
    <t>＜集計用＞※変更しないでください</t>
    <rPh sb="1" eb="4">
      <t>シュウケイヨウ</t>
    </rPh>
    <rPh sb="6" eb="8">
      <t>ヘンコウ</t>
    </rPh>
    <phoneticPr fontId="2"/>
  </si>
  <si>
    <t>ア</t>
    <phoneticPr fontId="2"/>
  </si>
  <si>
    <t>イ</t>
    <phoneticPr fontId="2"/>
  </si>
  <si>
    <t>ウ</t>
    <phoneticPr fontId="2"/>
  </si>
  <si>
    <t>収入</t>
    <rPh sb="0" eb="2">
      <t>シュウニュウ</t>
    </rPh>
    <phoneticPr fontId="2"/>
  </si>
  <si>
    <t>エ</t>
    <phoneticPr fontId="2"/>
  </si>
  <si>
    <t>支出</t>
    <rPh sb="0" eb="2">
      <t>シシュツ</t>
    </rPh>
    <phoneticPr fontId="2"/>
  </si>
  <si>
    <t>対象外経費</t>
    <rPh sb="0" eb="2">
      <t>タイショウ</t>
    </rPh>
    <rPh sb="2" eb="3">
      <t>ガイ</t>
    </rPh>
    <rPh sb="3" eb="5">
      <t>ケイヒ</t>
    </rPh>
    <phoneticPr fontId="2"/>
  </si>
  <si>
    <t>事業完了報告書</t>
    <rPh sb="0" eb="2">
      <t>ジギョウ</t>
    </rPh>
    <rPh sb="2" eb="4">
      <t>カンリョウ</t>
    </rPh>
    <rPh sb="4" eb="7">
      <t>ホウコクショ</t>
    </rPh>
    <phoneticPr fontId="2"/>
  </si>
  <si>
    <t>日付で交付決定を受けた下記事業を完了しましたので、</t>
    <rPh sb="0" eb="2">
      <t>ニチヅケ</t>
    </rPh>
    <rPh sb="3" eb="7">
      <t>コウフケッテイ</t>
    </rPh>
    <rPh sb="8" eb="9">
      <t>ウ</t>
    </rPh>
    <rPh sb="11" eb="15">
      <t>カキジギョウ</t>
    </rPh>
    <rPh sb="16" eb="18">
      <t>カンリョウ</t>
    </rPh>
    <phoneticPr fontId="2"/>
  </si>
  <si>
    <t>事業報告内容</t>
    <rPh sb="0" eb="6">
      <t>ジギョウホウコクナイヨウ</t>
    </rPh>
    <phoneticPr fontId="2"/>
  </si>
  <si>
    <t>別紙「事業実績報告書（様式９）」のとおり</t>
    <rPh sb="0" eb="2">
      <t>ベッシ</t>
    </rPh>
    <rPh sb="3" eb="5">
      <t>ジギョウ</t>
    </rPh>
    <rPh sb="5" eb="10">
      <t>ジッセキホウコクショ</t>
    </rPh>
    <rPh sb="11" eb="13">
      <t>ヨウシキ</t>
    </rPh>
    <phoneticPr fontId="2"/>
  </si>
  <si>
    <t>事業費</t>
    <rPh sb="0" eb="3">
      <t>ジギョウヒ</t>
    </rPh>
    <phoneticPr fontId="2"/>
  </si>
  <si>
    <t>別紙「補助金清算書（様式10）」のとおり</t>
    <rPh sb="0" eb="2">
      <t>ベッシ</t>
    </rPh>
    <rPh sb="3" eb="5">
      <t>ホジョ</t>
    </rPh>
    <rPh sb="5" eb="6">
      <t>キン</t>
    </rPh>
    <rPh sb="6" eb="9">
      <t>セイサンショ</t>
    </rPh>
    <rPh sb="10" eb="12">
      <t>ヨウシキ</t>
    </rPh>
    <phoneticPr fontId="2"/>
  </si>
  <si>
    <t>事業実績報告書（様式９）</t>
    <rPh sb="0" eb="2">
      <t>ジギョウ</t>
    </rPh>
    <rPh sb="2" eb="7">
      <t>ジッセキホウコクショ</t>
    </rPh>
    <rPh sb="8" eb="10">
      <t>ヨウシキ</t>
    </rPh>
    <phoneticPr fontId="2"/>
  </si>
  <si>
    <t>補助金清算書（様式10）</t>
    <rPh sb="0" eb="3">
      <t>ホジョキン</t>
    </rPh>
    <rPh sb="3" eb="6">
      <t>セイサンショ</t>
    </rPh>
    <rPh sb="7" eb="9">
      <t>ヨウシキ</t>
    </rPh>
    <phoneticPr fontId="2"/>
  </si>
  <si>
    <t>領収書等の挙証書類</t>
    <rPh sb="0" eb="3">
      <t>リョウシュウショ</t>
    </rPh>
    <rPh sb="3" eb="4">
      <t>ナド</t>
    </rPh>
    <rPh sb="5" eb="9">
      <t>キョショウショルイ</t>
    </rPh>
    <phoneticPr fontId="2"/>
  </si>
  <si>
    <t>その他（</t>
    <rPh sb="2" eb="3">
      <t>ホカ</t>
    </rPh>
    <phoneticPr fontId="2"/>
  </si>
  <si>
    <t>補助金清算書</t>
    <rPh sb="0" eb="3">
      <t>ホジョキン</t>
    </rPh>
    <rPh sb="3" eb="6">
      <t>セイサンショ</t>
    </rPh>
    <phoneticPr fontId="2"/>
  </si>
  <si>
    <t>収入日</t>
    <rPh sb="0" eb="3">
      <t>シュウニュウビ</t>
    </rPh>
    <phoneticPr fontId="2"/>
  </si>
  <si>
    <t>支出日</t>
    <rPh sb="0" eb="3">
      <t>シシュツビ</t>
    </rPh>
    <phoneticPr fontId="2"/>
  </si>
  <si>
    <r>
      <t xml:space="preserve">支出内容
</t>
    </r>
    <r>
      <rPr>
        <sz val="10"/>
        <color theme="1"/>
        <rFont val="BIZ UD明朝 Medium"/>
        <family val="1"/>
        <charset val="128"/>
      </rPr>
      <t>（購入物品の名称等）</t>
    </r>
    <rPh sb="0" eb="4">
      <t>シシュツナイヨウ</t>
    </rPh>
    <rPh sb="6" eb="10">
      <t>コウニュウブッピン</t>
    </rPh>
    <rPh sb="11" eb="13">
      <t>メイショウ</t>
    </rPh>
    <rPh sb="13" eb="14">
      <t>ナド</t>
    </rPh>
    <phoneticPr fontId="2"/>
  </si>
  <si>
    <t>（様式10）</t>
    <rPh sb="1" eb="3">
      <t>ヨウシキ</t>
    </rPh>
    <phoneticPr fontId="2"/>
  </si>
  <si>
    <t>さっぽろまちキャンパス共創事業（学生団体によるまちづくり活動推進事業）
補助金交付申請書</t>
    <rPh sb="11" eb="13">
      <t>キョウソウ</t>
    </rPh>
    <rPh sb="13" eb="15">
      <t>ジギョウ</t>
    </rPh>
    <rPh sb="16" eb="18">
      <t>ガクセイ</t>
    </rPh>
    <rPh sb="18" eb="20">
      <t>ダンタイ</t>
    </rPh>
    <rPh sb="28" eb="30">
      <t>カツドウ</t>
    </rPh>
    <rPh sb="30" eb="32">
      <t>スイシン</t>
    </rPh>
    <rPh sb="32" eb="34">
      <t>ジギョウ</t>
    </rPh>
    <rPh sb="36" eb="39">
      <t>ホジョキン</t>
    </rPh>
    <rPh sb="39" eb="44">
      <t>コウフシンセイショ</t>
    </rPh>
    <phoneticPr fontId="2"/>
  </si>
  <si>
    <t>団体名</t>
    <rPh sb="0" eb="3">
      <t>ダンタイメイ</t>
    </rPh>
    <phoneticPr fontId="2"/>
  </si>
  <si>
    <t>代表者名</t>
    <rPh sb="0" eb="4">
      <t>ダイヒョウシャメイ</t>
    </rPh>
    <phoneticPr fontId="2"/>
  </si>
  <si>
    <t>（様式１）</t>
    <rPh sb="1" eb="3">
      <t>ヨウシキ</t>
    </rPh>
    <phoneticPr fontId="2"/>
  </si>
  <si>
    <t>代表者在籍大学</t>
    <rPh sb="0" eb="3">
      <t>ダイヒョウシャ</t>
    </rPh>
    <rPh sb="3" eb="7">
      <t>ザイセキダイガク</t>
    </rPh>
    <phoneticPr fontId="2"/>
  </si>
  <si>
    <t xml:space="preserve">　さっぽろまちキャンパス共創事業（学生団体によるまちづくり活動推進事業）補助金交付要綱に基づき、下記事業に関し補助金の交付を受けたいので、次のとおり関係書類を添えて申請します。 </t>
    <phoneticPr fontId="2"/>
  </si>
  <si>
    <t>学生団体構成員名簿（様式１の別紙）</t>
    <rPh sb="0" eb="4">
      <t>ガクセイダンタイ</t>
    </rPh>
    <rPh sb="4" eb="7">
      <t>コウセイイン</t>
    </rPh>
    <rPh sb="7" eb="9">
      <t>メイボ</t>
    </rPh>
    <rPh sb="10" eb="12">
      <t>ヨウシキ</t>
    </rPh>
    <rPh sb="14" eb="16">
      <t>ベッシ</t>
    </rPh>
    <phoneticPr fontId="2"/>
  </si>
  <si>
    <t>事業計画書（様式２）</t>
    <rPh sb="0" eb="5">
      <t>ジギョウケイカクショ</t>
    </rPh>
    <rPh sb="6" eb="8">
      <t>ヨウシキ</t>
    </rPh>
    <phoneticPr fontId="2"/>
  </si>
  <si>
    <t>札幌　太郎</t>
    <rPh sb="0" eb="2">
      <t>サッポロ</t>
    </rPh>
    <rPh sb="3" eb="5">
      <t>タロウ</t>
    </rPh>
    <phoneticPr fontId="2"/>
  </si>
  <si>
    <t>学生団体○○</t>
    <rPh sb="0" eb="4">
      <t>ガクセイダンタイ</t>
    </rPh>
    <phoneticPr fontId="2"/>
  </si>
  <si>
    <t>北海道札幌○○大学</t>
    <phoneticPr fontId="2"/>
  </si>
  <si>
    <t>○</t>
    <phoneticPr fontId="2"/>
  </si>
  <si>
    <t>ガクセイダンタイ○○　サッポロ　タロウ</t>
    <phoneticPr fontId="2"/>
  </si>
  <si>
    <t>学生団体○○　札幌　太郎</t>
    <rPh sb="0" eb="4">
      <t>ガクセイダンタイ</t>
    </rPh>
    <rPh sb="7" eb="9">
      <t>サッポロ</t>
    </rPh>
    <rPh sb="10" eb="12">
      <t>タロウ</t>
    </rPh>
    <phoneticPr fontId="2"/>
  </si>
  <si>
    <t>学生団体構成員名簿</t>
    <rPh sb="0" eb="4">
      <t>ガクセイダンタイ</t>
    </rPh>
    <rPh sb="4" eb="7">
      <t>コウセイイン</t>
    </rPh>
    <rPh sb="7" eb="9">
      <t>メイボ</t>
    </rPh>
    <phoneticPr fontId="2"/>
  </si>
  <si>
    <t>学生団体について（団体の沿革、活動内容の概要等）</t>
    <rPh sb="0" eb="4">
      <t>ガクセイダンタイ</t>
    </rPh>
    <rPh sb="9" eb="11">
      <t>ダンタイ</t>
    </rPh>
    <rPh sb="12" eb="14">
      <t>エンカク</t>
    </rPh>
    <rPh sb="15" eb="17">
      <t>カツドウ</t>
    </rPh>
    <rPh sb="17" eb="19">
      <t>ナイヨウ</t>
    </rPh>
    <rPh sb="20" eb="22">
      <t>ガイヨウ</t>
    </rPh>
    <rPh sb="22" eb="23">
      <t>ナド</t>
    </rPh>
    <phoneticPr fontId="2"/>
  </si>
  <si>
    <t>№</t>
    <phoneticPr fontId="2"/>
  </si>
  <si>
    <t>氏名</t>
    <rPh sb="0" eb="2">
      <t>シメイ</t>
    </rPh>
    <phoneticPr fontId="2"/>
  </si>
  <si>
    <t>ふりがな</t>
    <phoneticPr fontId="2"/>
  </si>
  <si>
    <t>所属大学等</t>
    <rPh sb="0" eb="4">
      <t>ショゾクダイガク</t>
    </rPh>
    <rPh sb="4" eb="5">
      <t>ナド</t>
    </rPh>
    <phoneticPr fontId="2"/>
  </si>
  <si>
    <t>北　次郎</t>
    <rPh sb="0" eb="1">
      <t>キタ</t>
    </rPh>
    <rPh sb="2" eb="4">
      <t>ジロウ</t>
    </rPh>
    <phoneticPr fontId="2"/>
  </si>
  <si>
    <t>東　三郎</t>
    <rPh sb="0" eb="1">
      <t>ヒガシ</t>
    </rPh>
    <rPh sb="2" eb="4">
      <t>サブロウ</t>
    </rPh>
    <phoneticPr fontId="2"/>
  </si>
  <si>
    <t>白石　四郎</t>
    <rPh sb="0" eb="2">
      <t>シロイシ</t>
    </rPh>
    <rPh sb="3" eb="5">
      <t>ヨンロウ</t>
    </rPh>
    <phoneticPr fontId="2"/>
  </si>
  <si>
    <t>厚別　桃子</t>
    <rPh sb="0" eb="2">
      <t>アツベツ</t>
    </rPh>
    <rPh sb="3" eb="5">
      <t>モモコ</t>
    </rPh>
    <phoneticPr fontId="2"/>
  </si>
  <si>
    <t>さっぽろ　たろう</t>
    <phoneticPr fontId="2"/>
  </si>
  <si>
    <t>ちゅうおう　はなこ</t>
    <phoneticPr fontId="2"/>
  </si>
  <si>
    <t>きた　じどう</t>
    <phoneticPr fontId="2"/>
  </si>
  <si>
    <t>ひがし　さぶろう</t>
    <phoneticPr fontId="2"/>
  </si>
  <si>
    <t>しろいし　しろう</t>
    <phoneticPr fontId="2"/>
  </si>
  <si>
    <t>あつべつ　ももこ</t>
    <phoneticPr fontId="2"/>
  </si>
  <si>
    <t>札幌△△大学</t>
    <rPh sb="0" eb="2">
      <t>サッポロ</t>
    </rPh>
    <rPh sb="4" eb="6">
      <t>ダイガク</t>
    </rPh>
    <phoneticPr fontId="2"/>
  </si>
  <si>
    <t>北海道★★大学</t>
    <rPh sb="5" eb="7">
      <t>ダイガク</t>
    </rPh>
    <phoneticPr fontId="2"/>
  </si>
  <si>
    <t>札幌○○専門学校</t>
    <rPh sb="0" eb="2">
      <t>サッポロ</t>
    </rPh>
    <rPh sb="4" eb="8">
      <t>センモンガッコウ</t>
    </rPh>
    <phoneticPr fontId="2"/>
  </si>
  <si>
    <t>北海道札幌○○大学の～～サークルの一部メンバーにより立ち上げた学生団体です。毎月第３火曜日に○○で活動を行っています。</t>
    <rPh sb="0" eb="3">
      <t>ホッカイドウ</t>
    </rPh>
    <rPh sb="3" eb="5">
      <t>サッポロ</t>
    </rPh>
    <rPh sb="7" eb="9">
      <t>ダイガク</t>
    </rPh>
    <rPh sb="17" eb="19">
      <t>イチブ</t>
    </rPh>
    <rPh sb="26" eb="27">
      <t>タ</t>
    </rPh>
    <rPh sb="28" eb="29">
      <t>ア</t>
    </rPh>
    <rPh sb="31" eb="35">
      <t>ガクセイダンタイ</t>
    </rPh>
    <rPh sb="38" eb="40">
      <t>マイツキ</t>
    </rPh>
    <rPh sb="40" eb="41">
      <t>ダイ</t>
    </rPh>
    <rPh sb="42" eb="45">
      <t>カヨウビ</t>
    </rPh>
    <rPh sb="49" eb="51">
      <t>カツドウ</t>
    </rPh>
    <rPh sb="52" eb="53">
      <t>オコナ</t>
    </rPh>
    <phoneticPr fontId="2"/>
  </si>
  <si>
    <t>事業計画書</t>
    <rPh sb="0" eb="5">
      <t>ジギョウケイカクショ</t>
    </rPh>
    <phoneticPr fontId="2"/>
  </si>
  <si>
    <t>（様式２）</t>
    <rPh sb="1" eb="3">
      <t>ヨウシキ</t>
    </rPh>
    <phoneticPr fontId="2"/>
  </si>
  <si>
    <t>団体名・事業名・実施期間</t>
    <rPh sb="0" eb="3">
      <t>ダンタイメイ</t>
    </rPh>
    <rPh sb="4" eb="7">
      <t>ジギョウメイ</t>
    </rPh>
    <rPh sb="8" eb="12">
      <t>ジッシキカン</t>
    </rPh>
    <phoneticPr fontId="2"/>
  </si>
  <si>
    <t>事業名</t>
    <rPh sb="0" eb="3">
      <t>ジギョウメイ</t>
    </rPh>
    <phoneticPr fontId="2"/>
  </si>
  <si>
    <t>実施期間</t>
    <rPh sb="0" eb="4">
      <t>ジッシキカン</t>
    </rPh>
    <phoneticPr fontId="2"/>
  </si>
  <si>
    <t>事業を企画した背景（社会情勢、ニーズ等を踏まえて記載すること）</t>
    <rPh sb="0" eb="2">
      <t>ジギョウ</t>
    </rPh>
    <rPh sb="3" eb="5">
      <t>キカク</t>
    </rPh>
    <rPh sb="7" eb="9">
      <t>ハイケイ</t>
    </rPh>
    <rPh sb="10" eb="14">
      <t>シャカイジョウセイ</t>
    </rPh>
    <rPh sb="18" eb="19">
      <t>ナド</t>
    </rPh>
    <rPh sb="20" eb="21">
      <t>フ</t>
    </rPh>
    <rPh sb="24" eb="26">
      <t>キサイ</t>
    </rPh>
    <phoneticPr fontId="2"/>
  </si>
  <si>
    <t>①現状</t>
    <rPh sb="1" eb="3">
      <t>ゲンジョウ</t>
    </rPh>
    <phoneticPr fontId="2"/>
  </si>
  <si>
    <t>②事業で目指す姿</t>
    <rPh sb="1" eb="3">
      <t>ジギョウ</t>
    </rPh>
    <phoneticPr fontId="2"/>
  </si>
  <si>
    <t>③理想の姿</t>
    <rPh sb="1" eb="3">
      <t>リソウ</t>
    </rPh>
    <rPh sb="4" eb="5">
      <t>スガタ</t>
    </rPh>
    <phoneticPr fontId="2"/>
  </si>
  <si>
    <t>どこで</t>
    <phoneticPr fontId="2"/>
  </si>
  <si>
    <t>だれに向けて</t>
    <rPh sb="3" eb="4">
      <t>ム</t>
    </rPh>
    <phoneticPr fontId="2"/>
  </si>
  <si>
    <t>何のために（目的）</t>
    <rPh sb="0" eb="1">
      <t>ナン</t>
    </rPh>
    <rPh sb="6" eb="8">
      <t>モクテキ</t>
    </rPh>
    <phoneticPr fontId="2"/>
  </si>
  <si>
    <t>何をする</t>
    <rPh sb="0" eb="1">
      <t>ナニ</t>
    </rPh>
    <phoneticPr fontId="2"/>
  </si>
  <si>
    <t>学生団体</t>
    <rPh sb="0" eb="2">
      <t>ガクセイ</t>
    </rPh>
    <rPh sb="2" eb="4">
      <t>ダンタイ</t>
    </rPh>
    <phoneticPr fontId="2"/>
  </si>
  <si>
    <t>役割</t>
    <rPh sb="0" eb="2">
      <t>ヤクワリ</t>
    </rPh>
    <phoneticPr fontId="2"/>
  </si>
  <si>
    <t>協働する地域団体の名称を記すとともに、学生団体との役割分担を明確化すること。</t>
    <phoneticPr fontId="2"/>
  </si>
  <si>
    <t>※事業を企画するに至った背景（社会情勢やニーズなど）を記載してください。</t>
    <phoneticPr fontId="2"/>
  </si>
  <si>
    <t>※事業の概要を簡潔に記載してください。</t>
    <phoneticPr fontId="2"/>
  </si>
  <si>
    <t>学生団体○○</t>
    <phoneticPr fontId="2"/>
  </si>
  <si>
    <t>※現状を記載してください。</t>
    <rPh sb="1" eb="3">
      <t>ゲンジョウ</t>
    </rPh>
    <rPh sb="4" eb="6">
      <t>キサイ</t>
    </rPh>
    <phoneticPr fontId="2"/>
  </si>
  <si>
    <t>※現状における課題が解決されている、将来的な理想の姿を記載してください（事業により理想の姿が達成される場合はその旨を記載してください）</t>
    <rPh sb="1" eb="3">
      <t>ゲンジョウ</t>
    </rPh>
    <rPh sb="7" eb="9">
      <t>カダイ</t>
    </rPh>
    <rPh sb="10" eb="12">
      <t>カイケツ</t>
    </rPh>
    <rPh sb="18" eb="21">
      <t>ショウライテキ</t>
    </rPh>
    <rPh sb="22" eb="24">
      <t>リソウ</t>
    </rPh>
    <rPh sb="25" eb="26">
      <t>スガタ</t>
    </rPh>
    <rPh sb="27" eb="29">
      <t>キサイ</t>
    </rPh>
    <rPh sb="36" eb="38">
      <t>ジギョウ</t>
    </rPh>
    <rPh sb="41" eb="43">
      <t>リソウ</t>
    </rPh>
    <rPh sb="44" eb="45">
      <t>スガタ</t>
    </rPh>
    <rPh sb="46" eb="48">
      <t>タッセイ</t>
    </rPh>
    <rPh sb="51" eb="53">
      <t>バアイ</t>
    </rPh>
    <rPh sb="56" eb="57">
      <t>ムネ</t>
    </rPh>
    <rPh sb="58" eb="60">
      <t>キサイ</t>
    </rPh>
    <phoneticPr fontId="2"/>
  </si>
  <si>
    <t>※事業を実施する場所を記載してください。</t>
    <rPh sb="1" eb="3">
      <t>ジギョウ</t>
    </rPh>
    <rPh sb="4" eb="6">
      <t>ジッシ</t>
    </rPh>
    <rPh sb="8" eb="10">
      <t>バショ</t>
    </rPh>
    <rPh sb="11" eb="13">
      <t>キサイ</t>
    </rPh>
    <phoneticPr fontId="2"/>
  </si>
  <si>
    <t>※事業を実施する対象を記載してください。</t>
    <rPh sb="1" eb="3">
      <t>ジギョウ</t>
    </rPh>
    <rPh sb="4" eb="6">
      <t>ジッシ</t>
    </rPh>
    <rPh sb="8" eb="10">
      <t>タイショウ</t>
    </rPh>
    <rPh sb="11" eb="13">
      <t>キサイ</t>
    </rPh>
    <phoneticPr fontId="2"/>
  </si>
  <si>
    <t>※事業を実施する目的を記載してください。</t>
    <rPh sb="1" eb="3">
      <t>ジギョウ</t>
    </rPh>
    <rPh sb="4" eb="6">
      <t>ジッシ</t>
    </rPh>
    <rPh sb="8" eb="10">
      <t>モクテキ</t>
    </rPh>
    <rPh sb="11" eb="13">
      <t>キサイ</t>
    </rPh>
    <phoneticPr fontId="2"/>
  </si>
  <si>
    <t>※事業の具体的内容を記載してください。</t>
    <rPh sb="1" eb="3">
      <t>ジギョウ</t>
    </rPh>
    <rPh sb="4" eb="9">
      <t>グタイテキナイヨウ</t>
    </rPh>
    <rPh sb="10" eb="12">
      <t>キサイ</t>
    </rPh>
    <phoneticPr fontId="2"/>
  </si>
  <si>
    <t>地域団体</t>
    <rPh sb="0" eb="4">
      <t>チイキダンタイ</t>
    </rPh>
    <phoneticPr fontId="2"/>
  </si>
  <si>
    <t>○○商店街：イベントの開催場所の提供、周知協力、企画アドバイス</t>
    <rPh sb="2" eb="5">
      <t>ショウテンガイ</t>
    </rPh>
    <rPh sb="11" eb="13">
      <t>カイサイ</t>
    </rPh>
    <rPh sb="13" eb="15">
      <t>バショ</t>
    </rPh>
    <rPh sb="16" eb="18">
      <t>テイキョウ</t>
    </rPh>
    <rPh sb="19" eb="21">
      <t>シュウチ</t>
    </rPh>
    <rPh sb="21" eb="23">
      <t>キョウリョク</t>
    </rPh>
    <rPh sb="24" eb="26">
      <t>キカク</t>
    </rPh>
    <phoneticPr fontId="2"/>
  </si>
  <si>
    <t>企画、周知、スポンサー集め、当日実働</t>
    <rPh sb="0" eb="2">
      <t>キカク</t>
    </rPh>
    <rPh sb="3" eb="5">
      <t>シュウチ</t>
    </rPh>
    <rPh sb="11" eb="12">
      <t>アツ</t>
    </rPh>
    <rPh sb="14" eb="18">
      <t>トウジツジツドウ</t>
    </rPh>
    <phoneticPr fontId="2"/>
  </si>
  <si>
    <t>謝金</t>
    <rPh sb="0" eb="2">
      <t>シャキン</t>
    </rPh>
    <phoneticPr fontId="2"/>
  </si>
  <si>
    <t>ワークショップ参加料
1,000円/人×10人×2回</t>
    <rPh sb="7" eb="10">
      <t>サンカリョウ</t>
    </rPh>
    <rPh sb="16" eb="17">
      <t>エン</t>
    </rPh>
    <rPh sb="18" eb="19">
      <t>ヒト</t>
    </rPh>
    <rPh sb="22" eb="23">
      <t>ニン</t>
    </rPh>
    <rPh sb="25" eb="26">
      <t>カイ</t>
    </rPh>
    <phoneticPr fontId="2"/>
  </si>
  <si>
    <t>イベント講師講演会</t>
    <rPh sb="4" eb="6">
      <t>コウシ</t>
    </rPh>
    <rPh sb="6" eb="9">
      <t>コウエンカイ</t>
    </rPh>
    <phoneticPr fontId="2"/>
  </si>
  <si>
    <t>○○手続きのため</t>
    <rPh sb="1" eb="4">
      <t>マルテツヅ</t>
    </rPh>
    <phoneticPr fontId="2"/>
  </si>
  <si>
    <t>□□駅～○○駅
200円×往復×2人</t>
    <rPh sb="2" eb="3">
      <t>エキ</t>
    </rPh>
    <rPh sb="6" eb="7">
      <t>エキ</t>
    </rPh>
    <rPh sb="11" eb="12">
      <t>エン</t>
    </rPh>
    <rPh sb="13" eb="15">
      <t>オウフク</t>
    </rPh>
    <rPh sb="17" eb="18">
      <t>ヒト</t>
    </rPh>
    <phoneticPr fontId="2"/>
  </si>
  <si>
    <t>イ</t>
    <phoneticPr fontId="2"/>
  </si>
  <si>
    <t>参考事例見学のため</t>
    <rPh sb="0" eb="4">
      <t>サンコウジレイ</t>
    </rPh>
    <rPh sb="4" eb="6">
      <t>ケンガク</t>
    </rPh>
    <phoneticPr fontId="2"/>
  </si>
  <si>
    <t>□□駅～＊＊駅
500円×往復×5人</t>
    <rPh sb="2" eb="3">
      <t>エキ</t>
    </rPh>
    <rPh sb="6" eb="7">
      <t>エキ</t>
    </rPh>
    <rPh sb="11" eb="12">
      <t>エン</t>
    </rPh>
    <rPh sb="13" eb="15">
      <t>オウフク</t>
    </rPh>
    <rPh sb="17" eb="18">
      <t>ヒト</t>
    </rPh>
    <phoneticPr fontId="2"/>
  </si>
  <si>
    <t>ボールペン（100円×20本）</t>
    <rPh sb="9" eb="10">
      <t>エン</t>
    </rPh>
    <rPh sb="13" eb="14">
      <t>ホン</t>
    </rPh>
    <phoneticPr fontId="2"/>
  </si>
  <si>
    <t>ポストイット（100円×40冊）</t>
    <rPh sb="10" eb="11">
      <t>エン</t>
    </rPh>
    <rPh sb="14" eb="15">
      <t>サツ</t>
    </rPh>
    <phoneticPr fontId="2"/>
  </si>
  <si>
    <t>ワークショップに使用</t>
    <rPh sb="8" eb="10">
      <t>シヨウ</t>
    </rPh>
    <phoneticPr fontId="2"/>
  </si>
  <si>
    <t>ワークショップ参加者のアンケート記入に使用</t>
    <rPh sb="7" eb="10">
      <t>サンカシャ</t>
    </rPh>
    <rPh sb="16" eb="18">
      <t>キニュウ</t>
    </rPh>
    <rPh sb="19" eb="21">
      <t>シヨウ</t>
    </rPh>
    <phoneticPr fontId="2"/>
  </si>
  <si>
    <t>イベント周知</t>
    <rPh sb="4" eb="6">
      <t>シュウチ</t>
    </rPh>
    <phoneticPr fontId="2"/>
  </si>
  <si>
    <t>SNS広告掲載料（○○/30日間）</t>
    <rPh sb="3" eb="8">
      <t>コウコクケイサイリョウ</t>
    </rPh>
    <rPh sb="14" eb="16">
      <t>ニチカン</t>
    </rPh>
    <phoneticPr fontId="2"/>
  </si>
  <si>
    <t>会場費（さっぽろ○○ホール小会場）</t>
    <rPh sb="0" eb="3">
      <t>カイジョウヒ</t>
    </rPh>
    <rPh sb="13" eb="14">
      <t>ショウ</t>
    </rPh>
    <rPh sb="14" eb="16">
      <t>カイジョウ</t>
    </rPh>
    <phoneticPr fontId="2"/>
  </si>
  <si>
    <t>イベント会場</t>
    <rPh sb="4" eb="6">
      <t>カイジョウ</t>
    </rPh>
    <phoneticPr fontId="2"/>
  </si>
  <si>
    <t>ポスター制作費</t>
    <rPh sb="4" eb="7">
      <t>セイサクヒ</t>
    </rPh>
    <phoneticPr fontId="2"/>
  </si>
  <si>
    <t>チラシ制作費</t>
    <rPh sb="3" eb="6">
      <t>セイサクヒ</t>
    </rPh>
    <phoneticPr fontId="2"/>
  </si>
  <si>
    <t>昼食費（1,000円×20人×2回）</t>
    <rPh sb="0" eb="3">
      <t>チュウショクヒ</t>
    </rPh>
    <rPh sb="9" eb="10">
      <t>エン</t>
    </rPh>
    <rPh sb="13" eb="14">
      <t>ニン</t>
    </rPh>
    <rPh sb="16" eb="17">
      <t>カイ</t>
    </rPh>
    <phoneticPr fontId="2"/>
  </si>
  <si>
    <t>講師謝礼
30,000円×1回</t>
    <rPh sb="0" eb="4">
      <t>コウシシャレイ</t>
    </rPh>
    <rPh sb="11" eb="12">
      <t>エン</t>
    </rPh>
    <rPh sb="14" eb="15">
      <t>カイ</t>
    </rPh>
    <phoneticPr fontId="2"/>
  </si>
  <si>
    <t>イベント出店料
500円×4店舗</t>
    <rPh sb="4" eb="7">
      <t>シュッテンリョウ</t>
    </rPh>
    <rPh sb="11" eb="12">
      <t>エン</t>
    </rPh>
    <rPh sb="14" eb="16">
      <t>テンポ</t>
    </rPh>
    <phoneticPr fontId="2"/>
  </si>
  <si>
    <t>1,2</t>
    <phoneticPr fontId="2"/>
  </si>
  <si>
    <t>3,4</t>
    <phoneticPr fontId="2"/>
  </si>
  <si>
    <t>2,3</t>
    <phoneticPr fontId="2"/>
  </si>
  <si>
    <t>4,5</t>
    <phoneticPr fontId="2"/>
  </si>
  <si>
    <t>6,7,8,9</t>
    <phoneticPr fontId="2"/>
  </si>
  <si>
    <t xml:space="preserve">　さっぽろまちキャンパス共創事業（学生団体によるまちづくり活動推進事業）補助金に基づく事業に実施に際して、備品の購入が必要となるため、関係書類を添えて下記のとおり提出します。 </t>
    <rPh sb="36" eb="39">
      <t>ホジョキン</t>
    </rPh>
    <phoneticPr fontId="2"/>
  </si>
  <si>
    <t>※使用する目的を詳細に記載してください。</t>
    <rPh sb="1" eb="3">
      <t>シヨウ</t>
    </rPh>
    <rPh sb="5" eb="7">
      <t>モクテキ</t>
    </rPh>
    <rPh sb="8" eb="10">
      <t>ショウサイ</t>
    </rPh>
    <rPh sb="11" eb="13">
      <t>キサイ</t>
    </rPh>
    <phoneticPr fontId="2"/>
  </si>
  <si>
    <t>※購入備品名を記載してください。</t>
    <rPh sb="1" eb="6">
      <t>コウニュウビヒンメイ</t>
    </rPh>
    <rPh sb="7" eb="9">
      <t>キサイ</t>
    </rPh>
    <phoneticPr fontId="2"/>
  </si>
  <si>
    <t>さっぽろまちキャンパス共創事業（学生団体によるまちづくり活動推進事業）補助金の補助対象事業について、下記の理由により事業内容を変更したいので、関係書類を添えて承認を申請します。</t>
    <rPh sb="11" eb="13">
      <t>キョウソウ</t>
    </rPh>
    <rPh sb="13" eb="15">
      <t>ジギョウ</t>
    </rPh>
    <rPh sb="16" eb="18">
      <t>ガクセイ</t>
    </rPh>
    <rPh sb="18" eb="20">
      <t>ダンタイ</t>
    </rPh>
    <rPh sb="28" eb="30">
      <t>カツドウ</t>
    </rPh>
    <rPh sb="30" eb="32">
      <t>スイシン</t>
    </rPh>
    <rPh sb="32" eb="34">
      <t>ジギョウ</t>
    </rPh>
    <rPh sb="35" eb="38">
      <t>ホジョキン</t>
    </rPh>
    <rPh sb="39" eb="41">
      <t>ホジョ</t>
    </rPh>
    <rPh sb="41" eb="43">
      <t>タイショウ</t>
    </rPh>
    <rPh sb="43" eb="45">
      <t>ジギョウ</t>
    </rPh>
    <rPh sb="50" eb="52">
      <t>カキ</t>
    </rPh>
    <rPh sb="53" eb="55">
      <t>リユウ</t>
    </rPh>
    <rPh sb="58" eb="60">
      <t>ジギョウ</t>
    </rPh>
    <rPh sb="60" eb="62">
      <t>ナイヨウ</t>
    </rPh>
    <rPh sb="63" eb="65">
      <t>ヘンコウ</t>
    </rPh>
    <rPh sb="71" eb="73">
      <t>カンケイ</t>
    </rPh>
    <rPh sb="73" eb="75">
      <t>ショルイ</t>
    </rPh>
    <rPh sb="76" eb="77">
      <t>ソ</t>
    </rPh>
    <rPh sb="79" eb="81">
      <t>ショウニン</t>
    </rPh>
    <rPh sb="82" eb="84">
      <t>シンセイ</t>
    </rPh>
    <phoneticPr fontId="2"/>
  </si>
  <si>
    <t xml:space="preserve"> </t>
    <phoneticPr fontId="2"/>
  </si>
  <si>
    <t>さっぽろまちキャンパス共創事業（学生団体によるまちづくり活動推進事業）補助金交付要綱に基づき、関係書類を添えて下記のとおり提出します。</t>
    <rPh sb="11" eb="13">
      <t>キョウソウ</t>
    </rPh>
    <rPh sb="13" eb="15">
      <t>ジギョウ</t>
    </rPh>
    <rPh sb="16" eb="18">
      <t>ガクセイ</t>
    </rPh>
    <rPh sb="18" eb="20">
      <t>ダンタイ</t>
    </rPh>
    <rPh sb="28" eb="30">
      <t>カツドウ</t>
    </rPh>
    <rPh sb="30" eb="32">
      <t>スイシン</t>
    </rPh>
    <rPh sb="32" eb="34">
      <t>ジギョウ</t>
    </rPh>
    <rPh sb="35" eb="38">
      <t>ホジョキン</t>
    </rPh>
    <rPh sb="38" eb="42">
      <t>コウフヨウコウ</t>
    </rPh>
    <rPh sb="43" eb="44">
      <t>モト</t>
    </rPh>
    <rPh sb="47" eb="49">
      <t>カンケイ</t>
    </rPh>
    <rPh sb="49" eb="51">
      <t>ショルイ</t>
    </rPh>
    <rPh sb="52" eb="53">
      <t>ソ</t>
    </rPh>
    <rPh sb="55" eb="57">
      <t>カキ</t>
    </rPh>
    <rPh sb="61" eb="63">
      <t>テイシュツ</t>
    </rPh>
    <phoneticPr fontId="2"/>
  </si>
  <si>
    <t>事業実績報告書</t>
    <rPh sb="0" eb="2">
      <t>ジギョウ</t>
    </rPh>
    <rPh sb="2" eb="7">
      <t>ジッセキホウコクショ</t>
    </rPh>
    <phoneticPr fontId="2"/>
  </si>
  <si>
    <t>（様式９）</t>
    <rPh sb="1" eb="3">
      <t>ヨウシキ</t>
    </rPh>
    <phoneticPr fontId="2"/>
  </si>
  <si>
    <t>目指す姿への達成度</t>
    <rPh sb="0" eb="2">
      <t>メザ</t>
    </rPh>
    <rPh sb="3" eb="4">
      <t>スガタ</t>
    </rPh>
    <rPh sb="6" eb="9">
      <t>タッセイド</t>
    </rPh>
    <phoneticPr fontId="2"/>
  </si>
  <si>
    <t>事業によって団体がどう変わったか</t>
    <rPh sb="0" eb="2">
      <t>ジギョウ</t>
    </rPh>
    <rPh sb="6" eb="8">
      <t>ダンタイ</t>
    </rPh>
    <rPh sb="11" eb="12">
      <t>カ</t>
    </rPh>
    <phoneticPr fontId="2"/>
  </si>
  <si>
    <t>今後の活動見込み</t>
    <rPh sb="0" eb="2">
      <t>コンゴ</t>
    </rPh>
    <rPh sb="3" eb="5">
      <t>カツドウ</t>
    </rPh>
    <rPh sb="5" eb="7">
      <t>ミコミ</t>
    </rPh>
    <phoneticPr fontId="2"/>
  </si>
  <si>
    <t>※事業を実施した場所を記載してください。</t>
    <rPh sb="1" eb="3">
      <t>ジギョウ</t>
    </rPh>
    <rPh sb="4" eb="6">
      <t>ジッシ</t>
    </rPh>
    <rPh sb="8" eb="10">
      <t>バショ</t>
    </rPh>
    <rPh sb="11" eb="13">
      <t>キサイ</t>
    </rPh>
    <phoneticPr fontId="2"/>
  </si>
  <si>
    <t>※事業を実施した対象を記載してください。</t>
    <rPh sb="1" eb="3">
      <t>ジギョウ</t>
    </rPh>
    <rPh sb="4" eb="6">
      <t>ジッシ</t>
    </rPh>
    <rPh sb="8" eb="10">
      <t>タイショウ</t>
    </rPh>
    <rPh sb="11" eb="13">
      <t>キサイ</t>
    </rPh>
    <phoneticPr fontId="2"/>
  </si>
  <si>
    <t>※事業を実施した目的を記載してください。</t>
    <rPh sb="1" eb="3">
      <t>ジギョウ</t>
    </rPh>
    <rPh sb="4" eb="6">
      <t>ジッシ</t>
    </rPh>
    <rPh sb="8" eb="10">
      <t>モクテキ</t>
    </rPh>
    <rPh sb="11" eb="13">
      <t>キサイ</t>
    </rPh>
    <phoneticPr fontId="2"/>
  </si>
  <si>
    <t>※事業計画書で記載した目指す姿に対し、どのくらい達成できたか記載してください。</t>
    <rPh sb="1" eb="3">
      <t>ジギョウ</t>
    </rPh>
    <rPh sb="3" eb="6">
      <t>ケイカクショ</t>
    </rPh>
    <rPh sb="7" eb="9">
      <t>キサイ</t>
    </rPh>
    <rPh sb="11" eb="13">
      <t>メザ</t>
    </rPh>
    <rPh sb="14" eb="15">
      <t>スガタ</t>
    </rPh>
    <rPh sb="16" eb="17">
      <t>タイ</t>
    </rPh>
    <rPh sb="24" eb="26">
      <t>タッセイ</t>
    </rPh>
    <rPh sb="30" eb="32">
      <t>キサイ</t>
    </rPh>
    <phoneticPr fontId="2"/>
  </si>
  <si>
    <t>※事業の実施により団体として得られた経験や感じたことを記載してください。</t>
    <rPh sb="1" eb="3">
      <t>ジギョウ</t>
    </rPh>
    <rPh sb="4" eb="6">
      <t>ジッシ</t>
    </rPh>
    <rPh sb="9" eb="11">
      <t>ダンタイ</t>
    </rPh>
    <rPh sb="14" eb="15">
      <t>エ</t>
    </rPh>
    <rPh sb="18" eb="20">
      <t>ケイケン</t>
    </rPh>
    <rPh sb="21" eb="22">
      <t>カン</t>
    </rPh>
    <rPh sb="27" eb="29">
      <t>キサイ</t>
    </rPh>
    <phoneticPr fontId="2"/>
  </si>
  <si>
    <t>※次年度以降の活動計画を記載してください。</t>
    <rPh sb="1" eb="6">
      <t>ジネンドイコウ</t>
    </rPh>
    <rPh sb="7" eb="11">
      <t>カツドウケイカク</t>
    </rPh>
    <rPh sb="12" eb="14">
      <t>キサイ</t>
    </rPh>
    <phoneticPr fontId="2"/>
  </si>
  <si>
    <t>ワークショップ参加料
1,000円/人×11人×2回</t>
    <rPh sb="7" eb="10">
      <t>サンカリョウ</t>
    </rPh>
    <rPh sb="16" eb="17">
      <t>エン</t>
    </rPh>
    <rPh sb="18" eb="19">
      <t>ヒト</t>
    </rPh>
    <rPh sb="22" eb="23">
      <t>ニン</t>
    </rPh>
    <rPh sb="25" eb="26">
      <t>カイ</t>
    </rPh>
    <phoneticPr fontId="2"/>
  </si>
  <si>
    <t>ワークショップ参加者</t>
    <rPh sb="7" eb="10">
      <t>サンカシャ</t>
    </rPh>
    <phoneticPr fontId="2"/>
  </si>
  <si>
    <t>イベント出店料
500円×4店舗</t>
    <rPh sb="4" eb="7">
      <t>シュッテンリョウ</t>
    </rPh>
    <rPh sb="11" eb="12">
      <t>エン</t>
    </rPh>
    <rPh sb="14" eb="16">
      <t>テンポ</t>
    </rPh>
    <phoneticPr fontId="2"/>
  </si>
  <si>
    <t>イベント出展者</t>
    <rPh sb="4" eb="7">
      <t>シュッテンシャ</t>
    </rPh>
    <phoneticPr fontId="2"/>
  </si>
  <si>
    <t>事業への協賛金</t>
    <rPh sb="0" eb="2">
      <t>ジギョウ</t>
    </rPh>
    <rPh sb="4" eb="7">
      <t>キョウサンキン</t>
    </rPh>
    <phoneticPr fontId="2"/>
  </si>
  <si>
    <t>株式会社○○</t>
    <rPh sb="0" eb="4">
      <t>カブシキガイシャ</t>
    </rPh>
    <phoneticPr fontId="2"/>
  </si>
  <si>
    <t>合同会社▲▲</t>
    <rPh sb="0" eb="4">
      <t>ゴウドウガイシャ</t>
    </rPh>
    <phoneticPr fontId="2"/>
  </si>
  <si>
    <t>講師謝礼
30,000円×1回</t>
    <rPh sb="0" eb="4">
      <t>コウシシャレイ</t>
    </rPh>
    <rPh sb="11" eb="12">
      <t>エン</t>
    </rPh>
    <rPh sb="14" eb="15">
      <t>カイ</t>
    </rPh>
    <phoneticPr fontId="2"/>
  </si>
  <si>
    <t>イベント講師講演会</t>
    <rPh sb="4" eb="6">
      <t>コウシ</t>
    </rPh>
    <rPh sb="6" eb="9">
      <t>コウエンカイ</t>
    </rPh>
    <phoneticPr fontId="2"/>
  </si>
  <si>
    <t>□□駅～○○駅
210円×往復×2人</t>
    <rPh sb="2" eb="3">
      <t>エキ</t>
    </rPh>
    <rPh sb="6" eb="7">
      <t>エキ</t>
    </rPh>
    <rPh sb="11" eb="12">
      <t>エン</t>
    </rPh>
    <rPh sb="13" eb="15">
      <t>オウフク</t>
    </rPh>
    <rPh sb="17" eb="18">
      <t>ヒト</t>
    </rPh>
    <phoneticPr fontId="2"/>
  </si>
  <si>
    <t>○○手続きのため</t>
    <rPh sb="2" eb="4">
      <t>テツヅ</t>
    </rPh>
    <phoneticPr fontId="2"/>
  </si>
  <si>
    <t>□□駅～＊＊駅
500円×往復×4人</t>
    <rPh sb="2" eb="3">
      <t>エキ</t>
    </rPh>
    <rPh sb="6" eb="7">
      <t>エキ</t>
    </rPh>
    <rPh sb="11" eb="12">
      <t>エン</t>
    </rPh>
    <rPh sb="13" eb="15">
      <t>オウフク</t>
    </rPh>
    <rPh sb="17" eb="18">
      <t>ヒト</t>
    </rPh>
    <phoneticPr fontId="2"/>
  </si>
  <si>
    <t>ポストイット
（100円×40冊）</t>
    <rPh sb="11" eb="12">
      <t>エン</t>
    </rPh>
    <rPh sb="15" eb="16">
      <t>サツ</t>
    </rPh>
    <phoneticPr fontId="2"/>
  </si>
  <si>
    <t>ボールペン
（80円×20本）</t>
    <rPh sb="9" eb="10">
      <t>エン</t>
    </rPh>
    <rPh sb="13" eb="14">
      <t>ポン</t>
    </rPh>
    <phoneticPr fontId="2"/>
  </si>
  <si>
    <t>ワークショップ参加者のアンケート記入に使用</t>
    <rPh sb="7" eb="10">
      <t>サンカシャ</t>
    </rPh>
    <rPh sb="16" eb="18">
      <t>キニュウ</t>
    </rPh>
    <rPh sb="19" eb="21">
      <t>シヨウ</t>
    </rPh>
    <phoneticPr fontId="2"/>
  </si>
  <si>
    <t>ポスター制作費</t>
    <rPh sb="4" eb="7">
      <t>セイサクヒ</t>
    </rPh>
    <phoneticPr fontId="2"/>
  </si>
  <si>
    <t>イベント周知</t>
    <rPh sb="4" eb="6">
      <t>シュウチ</t>
    </rPh>
    <phoneticPr fontId="2"/>
  </si>
  <si>
    <t>SNS広告掲載料
（○○/30日間）</t>
    <rPh sb="3" eb="8">
      <t>コウコクケイサイリョウ</t>
    </rPh>
    <rPh sb="15" eb="17">
      <t>ニチカン</t>
    </rPh>
    <phoneticPr fontId="2"/>
  </si>
  <si>
    <t>会場費
（さっぽろ○○ホール
小会場）</t>
    <rPh sb="0" eb="3">
      <t>カイジョウヒ</t>
    </rPh>
    <rPh sb="15" eb="18">
      <t>ショウカイジョウ</t>
    </rPh>
    <phoneticPr fontId="2"/>
  </si>
  <si>
    <t>イベント会場</t>
    <rPh sb="4" eb="6">
      <t>カイジョウ</t>
    </rPh>
    <phoneticPr fontId="2"/>
  </si>
  <si>
    <t>チラシ制作費</t>
    <rPh sb="3" eb="6">
      <t>セイサクヒ</t>
    </rPh>
    <phoneticPr fontId="2"/>
  </si>
  <si>
    <t>昼食費
（1,200円×20人×2回）</t>
    <rPh sb="0" eb="3">
      <t>チュウショクヒ</t>
    </rPh>
    <rPh sb="10" eb="11">
      <t>エン</t>
    </rPh>
    <rPh sb="14" eb="15">
      <t>ニン</t>
    </rPh>
    <rPh sb="17" eb="18">
      <t>カイ</t>
    </rPh>
    <phoneticPr fontId="2"/>
  </si>
  <si>
    <t>イベント参加者へ支給する弁当代</t>
    <rPh sb="4" eb="7">
      <t>サンカシャ</t>
    </rPh>
    <rPh sb="8" eb="10">
      <t>シキュウ</t>
    </rPh>
    <rPh sb="12" eb="15">
      <t>ベントウダイ</t>
    </rPh>
    <phoneticPr fontId="2"/>
  </si>
  <si>
    <t>○</t>
    <phoneticPr fontId="2"/>
  </si>
  <si>
    <t>（様式８）</t>
    <rPh sb="1" eb="3">
      <t>ヨウシキ</t>
    </rPh>
    <phoneticPr fontId="2"/>
  </si>
  <si>
    <t>※令和６年度の本事業の実施により目指す状態（理想の姿に至る中間地点）を記載してください。</t>
    <rPh sb="1" eb="3">
      <t>レイワ</t>
    </rPh>
    <rPh sb="4" eb="6">
      <t>ネンド</t>
    </rPh>
    <rPh sb="7" eb="10">
      <t>ホンジギョウ</t>
    </rPh>
    <rPh sb="11" eb="13">
      <t>ジッシ</t>
    </rPh>
    <rPh sb="16" eb="18">
      <t>メザ</t>
    </rPh>
    <rPh sb="19" eb="21">
      <t>ジョウタイ</t>
    </rPh>
    <rPh sb="22" eb="24">
      <t>リソウ</t>
    </rPh>
    <rPh sb="25" eb="26">
      <t>スガタ</t>
    </rPh>
    <rPh sb="27" eb="28">
      <t>イタ</t>
    </rPh>
    <rPh sb="29" eb="31">
      <t>チュウカン</t>
    </rPh>
    <rPh sb="31" eb="33">
      <t>チテン</t>
    </rPh>
    <rPh sb="35" eb="37">
      <t>キサイ</t>
    </rPh>
    <phoneticPr fontId="2"/>
  </si>
  <si>
    <t>何をした</t>
    <rPh sb="0" eb="1">
      <t>ナニ</t>
    </rPh>
    <phoneticPr fontId="2"/>
  </si>
  <si>
    <t>補助金確定申請額</t>
    <rPh sb="0" eb="3">
      <t>ホジョキン</t>
    </rPh>
    <rPh sb="3" eb="5">
      <t>カクテイ</t>
    </rPh>
    <rPh sb="5" eb="8">
      <t>シンセイガク</t>
    </rPh>
    <phoneticPr fontId="2"/>
  </si>
  <si>
    <t>補助金交付確定額</t>
    <rPh sb="0" eb="3">
      <t>ホジョキン</t>
    </rPh>
    <rPh sb="3" eb="5">
      <t>コウフ</t>
    </rPh>
    <rPh sb="5" eb="7">
      <t>カクテイ</t>
    </rPh>
    <rPh sb="7" eb="8">
      <t>ガク</t>
    </rPh>
    <phoneticPr fontId="2"/>
  </si>
  <si>
    <t>事業の内容</t>
    <rPh sb="0" eb="2">
      <t>ジギョウ</t>
    </rPh>
    <rPh sb="3" eb="5">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</si>
</sst>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BIZ UD明朝 Medium"/>
      <family val="1"/>
      <charset val="128"/>
    </font>
    <font>
      <sz val="6"/>
      <name val="游ゴシック"/>
      <family val="2"/>
      <charset val="128"/>
      <scheme val="minor"/>
    </font>
    <font>
      <sz val="12"/>
      <color rgb="FFFF0000"/>
      <name val="HG創英角ﾎﾟｯﾌﾟ体"/>
      <family val="3"/>
      <charset val="128"/>
    </font>
    <font>
      <sz val="12"/>
      <color rgb="FFFF0000"/>
      <name val="HGP創英角ﾎﾟｯﾌﾟ体"/>
      <family val="3"/>
      <charset val="128"/>
    </font>
    <font>
      <sz val="12"/>
      <name val="BIZ UD明朝 Medium"/>
      <family val="1"/>
      <charset val="128"/>
    </font>
    <font>
      <sz val="11"/>
      <color theme="1"/>
      <name val="游ゴシック"/>
      <family val="2"/>
      <charset val="128"/>
      <scheme val="minor"/>
    </font>
    <font>
      <sz val="12"/>
      <color theme="1"/>
      <name val="HGP創英角ﾎﾟｯﾌﾟ体"/>
      <family val="3"/>
      <charset val="128"/>
    </font>
    <font>
      <sz val="12"/>
      <color rgb="FFFF0000"/>
      <name val="BIZ UD明朝 Medium"/>
      <family val="1"/>
      <charset val="128"/>
    </font>
    <font>
      <sz val="10"/>
      <color theme="1"/>
      <name val="BIZ UD明朝 Medium"/>
      <family val="1"/>
      <charset val="128"/>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EFEFE"/>
        <bgColor indexed="64"/>
      </patternFill>
    </fill>
    <fill>
      <patternFill patternType="solid">
        <fgColor rgb="FFFBFBFB"/>
        <bgColor indexed="64"/>
      </patternFill>
    </fill>
    <fill>
      <patternFill patternType="solid">
        <fgColor theme="7" tint="0.79998168889431442"/>
        <bgColor indexed="64"/>
      </patternFill>
    </fill>
  </fills>
  <borders count="134">
    <border>
      <left/>
      <right/>
      <top/>
      <bottom/>
      <diagonal/>
    </border>
    <border>
      <left/>
      <right/>
      <top/>
      <bottom style="thin">
        <color indexed="64"/>
      </bottom>
      <diagonal/>
    </border>
    <border>
      <left/>
      <right style="dotted">
        <color indexed="64"/>
      </right>
      <top/>
      <bottom/>
      <diagonal/>
    </border>
    <border>
      <left/>
      <right/>
      <top/>
      <bottom style="dotted">
        <color indexed="64"/>
      </bottom>
      <diagonal/>
    </border>
    <border>
      <left/>
      <right style="dotted">
        <color indexed="64"/>
      </right>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dotted">
        <color indexed="64"/>
      </bottom>
      <diagonal/>
    </border>
    <border>
      <left/>
      <right style="thin">
        <color indexed="64"/>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style="hair">
        <color indexed="64"/>
      </top>
      <bottom style="hair">
        <color indexed="64"/>
      </bottom>
      <diagonal/>
    </border>
    <border>
      <left/>
      <right/>
      <top style="dotted">
        <color indexed="64"/>
      </top>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dotted">
        <color indexed="64"/>
      </left>
      <right/>
      <top/>
      <bottom style="dotted">
        <color indexed="64"/>
      </bottom>
      <diagonal/>
    </border>
    <border>
      <left/>
      <right style="hair">
        <color indexed="64"/>
      </right>
      <top style="dotted">
        <color indexed="64"/>
      </top>
      <bottom style="hair">
        <color indexed="64"/>
      </bottom>
      <diagonal/>
    </border>
    <border>
      <left style="dotted">
        <color indexed="64"/>
      </left>
      <right/>
      <top style="hair">
        <color indexed="64"/>
      </top>
      <bottom style="hair">
        <color indexed="64"/>
      </bottom>
      <diagonal/>
    </border>
    <border>
      <left style="dotted">
        <color indexed="64"/>
      </left>
      <right/>
      <top/>
      <bottom style="thin">
        <color indexed="64"/>
      </bottom>
      <diagonal/>
    </border>
    <border>
      <left/>
      <right style="hair">
        <color indexed="64"/>
      </right>
      <top/>
      <bottom style="thin">
        <color indexed="64"/>
      </bottom>
      <diagonal/>
    </border>
    <border>
      <left style="dotted">
        <color indexed="64"/>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style="dotted">
        <color indexed="64"/>
      </bottom>
      <diagonal/>
    </border>
    <border>
      <left style="hair">
        <color indexed="64"/>
      </left>
      <right/>
      <top style="hair">
        <color indexed="64"/>
      </top>
      <bottom style="dotted">
        <color indexed="64"/>
      </bottom>
      <diagonal/>
    </border>
    <border>
      <left style="hair">
        <color indexed="64"/>
      </left>
      <right style="thin">
        <color indexed="64"/>
      </right>
      <top style="hair">
        <color indexed="64"/>
      </top>
      <bottom style="dotted">
        <color indexed="64"/>
      </bottom>
      <diagonal/>
    </border>
    <border>
      <left style="thin">
        <color indexed="64"/>
      </left>
      <right style="dotted">
        <color indexed="64"/>
      </right>
      <top style="hair">
        <color indexed="64"/>
      </top>
      <bottom style="thin">
        <color indexed="64"/>
      </bottom>
      <diagonal/>
    </border>
    <border>
      <left style="thin">
        <color indexed="64"/>
      </left>
      <right style="dotted">
        <color indexed="64"/>
      </right>
      <top style="hair">
        <color indexed="64"/>
      </top>
      <bottom style="hair">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hair">
        <color indexed="64"/>
      </bottom>
      <diagonal/>
    </border>
    <border>
      <left style="hair">
        <color indexed="64"/>
      </left>
      <right style="dotted">
        <color indexed="64"/>
      </right>
      <top style="hair">
        <color indexed="64"/>
      </top>
      <bottom style="thin">
        <color indexed="64"/>
      </bottom>
      <diagonal/>
    </border>
    <border>
      <left/>
      <right/>
      <top style="hair">
        <color indexed="64"/>
      </top>
      <bottom style="dotted">
        <color indexed="64"/>
      </bottom>
      <diagonal/>
    </border>
    <border diagonalUp="1">
      <left style="thin">
        <color indexed="64"/>
      </left>
      <right style="hair">
        <color indexed="64"/>
      </right>
      <top/>
      <bottom style="thin">
        <color indexed="64"/>
      </bottom>
      <diagonal style="thin">
        <color auto="1"/>
      </diagonal>
    </border>
    <border diagonalUp="1">
      <left style="hair">
        <color indexed="64"/>
      </left>
      <right style="hair">
        <color indexed="64"/>
      </right>
      <top/>
      <bottom style="thin">
        <color indexed="64"/>
      </bottom>
      <diagonal style="thin">
        <color auto="1"/>
      </diagonal>
    </border>
    <border diagonalUp="1">
      <left style="hair">
        <color indexed="64"/>
      </left>
      <right style="thin">
        <color indexed="64"/>
      </right>
      <top/>
      <bottom style="thin">
        <color indexed="64"/>
      </bottom>
      <diagonal style="thin">
        <color auto="1"/>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dotted">
        <color indexed="64"/>
      </bottom>
      <diagonal/>
    </border>
    <border>
      <left style="hair">
        <color indexed="64"/>
      </left>
      <right style="hair">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style="dotted">
        <color indexed="64"/>
      </bottom>
      <diagonal/>
    </border>
    <border diagonalUp="1">
      <left/>
      <right style="hair">
        <color indexed="64"/>
      </right>
      <top/>
      <bottom style="thin">
        <color indexed="64"/>
      </bottom>
      <diagonal style="thin">
        <color auto="1"/>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hair">
        <color indexed="64"/>
      </left>
      <right/>
      <top/>
      <bottom style="dotted">
        <color indexed="64"/>
      </bottom>
      <diagonal/>
    </border>
    <border>
      <left style="thin">
        <color indexed="64"/>
      </left>
      <right style="hair">
        <color indexed="64"/>
      </right>
      <top/>
      <bottom style="dotted">
        <color indexed="64"/>
      </bottom>
      <diagonal/>
    </border>
    <border diagonalUp="1">
      <left/>
      <right style="hair">
        <color indexed="64"/>
      </right>
      <top/>
      <bottom style="dotted">
        <color indexed="64"/>
      </bottom>
      <diagonal style="thin">
        <color auto="1"/>
      </diagonal>
    </border>
    <border diagonalUp="1">
      <left style="hair">
        <color indexed="64"/>
      </left>
      <right style="hair">
        <color indexed="64"/>
      </right>
      <top/>
      <bottom style="dotted">
        <color indexed="64"/>
      </bottom>
      <diagonal style="thin">
        <color auto="1"/>
      </diagonal>
    </border>
    <border diagonalUp="1">
      <left style="hair">
        <color indexed="64"/>
      </left>
      <right style="thin">
        <color indexed="64"/>
      </right>
      <top/>
      <bottom style="dotted">
        <color indexed="64"/>
      </bottom>
      <diagonal style="thin">
        <color auto="1"/>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hair">
        <color indexed="64"/>
      </bottom>
      <diagonal/>
    </border>
    <border>
      <left style="dotted">
        <color indexed="64"/>
      </left>
      <right/>
      <top style="hair">
        <color indexed="64"/>
      </top>
      <bottom style="dotted">
        <color indexed="64"/>
      </bottom>
      <diagonal/>
    </border>
    <border>
      <left style="thin">
        <color indexed="64"/>
      </left>
      <right style="thin">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diagonal/>
    </border>
    <border>
      <left style="dotted">
        <color indexed="64"/>
      </left>
      <right/>
      <top/>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style="hair">
        <color indexed="64"/>
      </right>
      <top/>
      <bottom/>
      <diagonal/>
    </border>
    <border>
      <left style="thin">
        <color indexed="64"/>
      </left>
      <right/>
      <top/>
      <bottom style="hair">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586">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0" xfId="0" applyFont="1" applyAlignment="1">
      <alignment horizontal="right" vertical="center"/>
    </xf>
    <xf numFmtId="0" fontId="1" fillId="0" borderId="5" xfId="0" applyFont="1" applyBorder="1" applyAlignment="1">
      <alignment horizontal="center" vertical="center"/>
    </xf>
    <xf numFmtId="0" fontId="1" fillId="0" borderId="3" xfId="0" applyFont="1" applyBorder="1">
      <alignment vertical="center"/>
    </xf>
    <xf numFmtId="0" fontId="1" fillId="0" borderId="3" xfId="0" applyFont="1" applyBorder="1" applyAlignment="1">
      <alignment horizontal="center" vertical="center"/>
    </xf>
    <xf numFmtId="0" fontId="1" fillId="0" borderId="11" xfId="0" applyFont="1" applyBorder="1">
      <alignment vertical="center"/>
    </xf>
    <xf numFmtId="0" fontId="1" fillId="0" borderId="13" xfId="0" applyFont="1" applyBorder="1">
      <alignment vertical="center"/>
    </xf>
    <xf numFmtId="0" fontId="1" fillId="0" borderId="0" xfId="0" applyFont="1" applyBorder="1">
      <alignment vertical="center"/>
    </xf>
    <xf numFmtId="0" fontId="1" fillId="0" borderId="15" xfId="0" applyFont="1" applyBorder="1">
      <alignment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0" borderId="17" xfId="0" applyFont="1" applyBorder="1">
      <alignment vertical="center"/>
    </xf>
    <xf numFmtId="0" fontId="1" fillId="3" borderId="8" xfId="0" applyFont="1" applyFill="1" applyBorder="1">
      <alignment vertical="center"/>
    </xf>
    <xf numFmtId="0" fontId="1" fillId="3" borderId="12" xfId="0" applyFont="1" applyFill="1" applyBorder="1">
      <alignment vertical="center"/>
    </xf>
    <xf numFmtId="0" fontId="1" fillId="3" borderId="14" xfId="0" applyFont="1" applyFill="1" applyBorder="1">
      <alignment vertical="center"/>
    </xf>
    <xf numFmtId="0" fontId="1" fillId="3" borderId="0" xfId="0" applyFont="1" applyFill="1" applyBorder="1">
      <alignment vertical="center"/>
    </xf>
    <xf numFmtId="0" fontId="1" fillId="3" borderId="2" xfId="0" applyFont="1" applyFill="1" applyBorder="1">
      <alignment vertical="center"/>
    </xf>
    <xf numFmtId="0" fontId="1" fillId="3" borderId="3" xfId="0" applyFont="1" applyFill="1" applyBorder="1">
      <alignment vertical="center"/>
    </xf>
    <xf numFmtId="0" fontId="1" fillId="3" borderId="4" xfId="0" applyFont="1" applyFill="1" applyBorder="1">
      <alignment vertical="center"/>
    </xf>
    <xf numFmtId="0" fontId="1" fillId="3" borderId="0" xfId="0" applyFont="1" applyFill="1" applyBorder="1" applyAlignment="1">
      <alignment horizontal="left" vertical="center"/>
    </xf>
    <xf numFmtId="0" fontId="1" fillId="3" borderId="2" xfId="0" applyFont="1" applyFill="1" applyBorder="1" applyAlignment="1">
      <alignment horizontal="left" vertical="center"/>
    </xf>
    <xf numFmtId="0" fontId="1" fillId="3" borderId="16" xfId="0" applyFont="1" applyFill="1" applyBorder="1">
      <alignment vertical="center"/>
    </xf>
    <xf numFmtId="0" fontId="1" fillId="3" borderId="1" xfId="0" applyFont="1" applyFill="1" applyBorder="1">
      <alignment vertical="center"/>
    </xf>
    <xf numFmtId="0" fontId="1" fillId="3" borderId="7" xfId="0" applyFont="1" applyFill="1" applyBorder="1">
      <alignment vertical="center"/>
    </xf>
    <xf numFmtId="0" fontId="1" fillId="3" borderId="0" xfId="0" applyFont="1" applyFill="1">
      <alignment vertical="center"/>
    </xf>
    <xf numFmtId="0" fontId="1" fillId="5" borderId="0" xfId="0" applyFont="1" applyFill="1" applyBorder="1">
      <alignment vertical="center"/>
    </xf>
    <xf numFmtId="0" fontId="1" fillId="5" borderId="0" xfId="0" applyFont="1" applyFill="1" applyBorder="1" applyAlignment="1">
      <alignment vertical="center" wrapText="1"/>
    </xf>
    <xf numFmtId="0" fontId="1" fillId="5" borderId="23" xfId="0" applyFont="1" applyFill="1" applyBorder="1">
      <alignment vertical="center"/>
    </xf>
    <xf numFmtId="0" fontId="1" fillId="0" borderId="1" xfId="0" applyFont="1" applyBorder="1" applyAlignment="1">
      <alignment horizontal="center" vertical="center"/>
    </xf>
    <xf numFmtId="0" fontId="3" fillId="0" borderId="1" xfId="0" applyFont="1" applyBorder="1">
      <alignment vertical="center"/>
    </xf>
    <xf numFmtId="0" fontId="4" fillId="0" borderId="3" xfId="0" applyFont="1" applyBorder="1">
      <alignment vertical="center"/>
    </xf>
    <xf numFmtId="0" fontId="4" fillId="0" borderId="3" xfId="0" applyFont="1" applyBorder="1" applyAlignment="1">
      <alignment vertical="center" shrinkToFit="1"/>
    </xf>
    <xf numFmtId="0" fontId="1" fillId="0" borderId="3" xfId="0" applyFont="1" applyBorder="1" applyAlignment="1">
      <alignment vertical="center" shrinkToFit="1"/>
    </xf>
    <xf numFmtId="0" fontId="1" fillId="0" borderId="0" xfId="0" applyFont="1" applyFill="1">
      <alignment vertical="center"/>
    </xf>
    <xf numFmtId="0" fontId="1" fillId="0" borderId="0" xfId="0" applyFont="1" applyAlignment="1">
      <alignment vertical="center"/>
    </xf>
    <xf numFmtId="0" fontId="1" fillId="0" borderId="94" xfId="0" applyFont="1" applyBorder="1">
      <alignment vertical="center"/>
    </xf>
    <xf numFmtId="0" fontId="1" fillId="4" borderId="96" xfId="0" applyFont="1" applyFill="1" applyBorder="1">
      <alignment vertical="center"/>
    </xf>
    <xf numFmtId="0" fontId="1" fillId="4" borderId="35" xfId="0" applyFont="1" applyFill="1" applyBorder="1">
      <alignment vertical="center"/>
    </xf>
    <xf numFmtId="0" fontId="1" fillId="4" borderId="97" xfId="0" applyFont="1" applyFill="1" applyBorder="1">
      <alignment vertical="center"/>
    </xf>
    <xf numFmtId="0" fontId="1" fillId="4" borderId="54" xfId="0" applyFont="1" applyFill="1" applyBorder="1">
      <alignment vertical="center"/>
    </xf>
    <xf numFmtId="0" fontId="1" fillId="4" borderId="20" xfId="0" applyFont="1" applyFill="1" applyBorder="1">
      <alignment vertical="center"/>
    </xf>
    <xf numFmtId="0" fontId="1" fillId="4" borderId="64" xfId="0" applyFont="1" applyFill="1" applyBorder="1">
      <alignment vertical="center"/>
    </xf>
    <xf numFmtId="0" fontId="1" fillId="0" borderId="9" xfId="0" applyFont="1" applyBorder="1" applyAlignment="1">
      <alignment horizontal="center" vertical="center"/>
    </xf>
    <xf numFmtId="0" fontId="1" fillId="3" borderId="40" xfId="0" applyFont="1" applyFill="1" applyBorder="1" applyAlignment="1">
      <alignment horizontal="center" vertical="center"/>
    </xf>
    <xf numFmtId="0" fontId="1" fillId="0" borderId="39" xfId="0" applyFont="1" applyBorder="1">
      <alignment vertical="center"/>
    </xf>
    <xf numFmtId="0" fontId="1" fillId="0" borderId="98" xfId="0" applyFont="1" applyBorder="1">
      <alignment vertical="center"/>
    </xf>
    <xf numFmtId="0" fontId="1" fillId="0" borderId="70" xfId="0" applyFont="1" applyBorder="1">
      <alignment vertical="center"/>
    </xf>
    <xf numFmtId="0" fontId="1" fillId="0" borderId="0" xfId="0" applyFont="1" applyBorder="1" applyAlignment="1">
      <alignment horizontal="left" vertical="center" shrinkToFit="1"/>
    </xf>
    <xf numFmtId="0" fontId="1" fillId="0" borderId="0" xfId="0" applyFont="1" applyBorder="1" applyAlignment="1">
      <alignment horizontal="right" vertical="center"/>
    </xf>
    <xf numFmtId="0" fontId="1" fillId="0" borderId="0" xfId="0" applyFont="1" applyAlignment="1">
      <alignment vertical="center" wrapText="1"/>
    </xf>
    <xf numFmtId="0" fontId="1" fillId="0" borderId="3" xfId="0" applyFont="1" applyBorder="1" applyAlignment="1">
      <alignment vertical="center"/>
    </xf>
    <xf numFmtId="0" fontId="1" fillId="5" borderId="0" xfId="0" applyFont="1" applyFill="1" applyBorder="1" applyAlignment="1">
      <alignment horizontal="center" vertical="center"/>
    </xf>
    <xf numFmtId="0" fontId="1" fillId="5" borderId="30" xfId="0" applyFont="1" applyFill="1" applyBorder="1" applyAlignment="1">
      <alignment horizontal="center" vertical="center"/>
    </xf>
    <xf numFmtId="0" fontId="1" fillId="5" borderId="106" xfId="0" applyFont="1" applyFill="1" applyBorder="1" applyAlignment="1">
      <alignment vertical="center"/>
    </xf>
    <xf numFmtId="0" fontId="1" fillId="5" borderId="0" xfId="0" applyFont="1" applyFill="1" applyBorder="1" applyAlignment="1">
      <alignment vertical="center"/>
    </xf>
    <xf numFmtId="0" fontId="1" fillId="5" borderId="15" xfId="0" applyFont="1" applyFill="1" applyBorder="1" applyAlignment="1">
      <alignment vertical="center"/>
    </xf>
    <xf numFmtId="0" fontId="1" fillId="5" borderId="0" xfId="0" applyFont="1" applyFill="1" applyBorder="1" applyAlignment="1">
      <alignment horizontal="left" vertical="center"/>
    </xf>
    <xf numFmtId="0" fontId="1" fillId="5" borderId="51" xfId="0" applyFont="1" applyFill="1" applyBorder="1" applyAlignment="1">
      <alignment vertical="center"/>
    </xf>
    <xf numFmtId="0" fontId="1" fillId="5" borderId="65" xfId="0" applyFont="1" applyFill="1" applyBorder="1" applyAlignment="1">
      <alignment vertical="center" shrinkToFit="1"/>
    </xf>
    <xf numFmtId="0" fontId="1" fillId="5" borderId="101" xfId="0" applyFont="1" applyFill="1" applyBorder="1" applyAlignment="1">
      <alignment vertical="center"/>
    </xf>
    <xf numFmtId="0" fontId="1" fillId="5" borderId="0" xfId="0" applyFont="1" applyFill="1" applyBorder="1" applyAlignment="1">
      <alignment horizontal="right" vertical="center"/>
    </xf>
    <xf numFmtId="0" fontId="1" fillId="5" borderId="99" xfId="0" applyFont="1" applyFill="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1" fillId="0" borderId="0" xfId="0" applyFont="1" applyAlignment="1">
      <alignment vertical="center" shrinkToFit="1"/>
    </xf>
    <xf numFmtId="0" fontId="8" fillId="0" borderId="0" xfId="0" applyFont="1" applyBorder="1" applyAlignment="1">
      <alignment horizontal="center" vertical="center"/>
    </xf>
    <xf numFmtId="0" fontId="1" fillId="2" borderId="0" xfId="0" applyFont="1" applyFill="1">
      <alignment vertical="center"/>
    </xf>
    <xf numFmtId="0" fontId="1" fillId="2" borderId="40" xfId="0" applyFont="1" applyFill="1" applyBorder="1" applyAlignment="1">
      <alignment vertical="center"/>
    </xf>
    <xf numFmtId="0" fontId="1" fillId="2" borderId="40" xfId="0" applyFont="1" applyFill="1" applyBorder="1" applyAlignment="1">
      <alignment horizontal="center" vertical="center"/>
    </xf>
    <xf numFmtId="0" fontId="1" fillId="2" borderId="40" xfId="0" applyFont="1" applyFill="1" applyBorder="1">
      <alignment vertical="center"/>
    </xf>
    <xf numFmtId="0" fontId="1" fillId="0" borderId="3" xfId="0" applyFont="1" applyBorder="1" applyAlignment="1">
      <alignment horizontal="center" vertical="center"/>
    </xf>
    <xf numFmtId="0" fontId="1" fillId="0" borderId="0"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left" vertical="center"/>
    </xf>
    <xf numFmtId="0" fontId="1" fillId="0" borderId="1" xfId="0" applyFont="1" applyBorder="1" applyAlignment="1">
      <alignment vertical="center"/>
    </xf>
    <xf numFmtId="0" fontId="1" fillId="2" borderId="40" xfId="0" applyFont="1" applyFill="1" applyBorder="1" applyAlignment="1">
      <alignment horizontal="center" vertical="center"/>
    </xf>
    <xf numFmtId="0" fontId="1" fillId="3" borderId="40" xfId="0" applyFont="1" applyFill="1" applyBorder="1" applyAlignment="1">
      <alignment horizontal="center" vertical="center"/>
    </xf>
    <xf numFmtId="0" fontId="1" fillId="0" borderId="0" xfId="0" applyFont="1" applyBorder="1" applyAlignment="1">
      <alignment horizontal="left" vertical="center"/>
    </xf>
    <xf numFmtId="0" fontId="1" fillId="3" borderId="0" xfId="0" applyFont="1" applyFill="1" applyBorder="1" applyAlignment="1">
      <alignment horizontal="left" vertical="center"/>
    </xf>
    <xf numFmtId="0" fontId="1" fillId="3" borderId="2" xfId="0" applyFont="1" applyFill="1" applyBorder="1" applyAlignment="1">
      <alignment horizontal="left"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30" xfId="0" applyFont="1" applyBorder="1" applyAlignment="1">
      <alignment vertical="center"/>
    </xf>
    <xf numFmtId="0" fontId="1" fillId="0" borderId="14" xfId="0" applyFont="1" applyBorder="1">
      <alignment vertical="center"/>
    </xf>
    <xf numFmtId="0" fontId="1" fillId="0" borderId="18" xfId="0" applyFont="1" applyBorder="1">
      <alignment vertical="center"/>
    </xf>
    <xf numFmtId="0" fontId="1" fillId="0" borderId="104" xfId="0" applyFont="1" applyBorder="1">
      <alignment vertical="center"/>
    </xf>
    <xf numFmtId="0" fontId="1" fillId="0" borderId="119" xfId="0" applyFont="1" applyBorder="1" applyAlignment="1">
      <alignment horizontal="center" vertical="center"/>
    </xf>
    <xf numFmtId="0" fontId="1" fillId="0" borderId="120" xfId="0" applyFont="1" applyBorder="1" applyAlignment="1">
      <alignment horizontal="center" vertical="center"/>
    </xf>
    <xf numFmtId="0" fontId="1" fillId="0" borderId="122" xfId="0" applyFont="1" applyBorder="1" applyAlignment="1">
      <alignment horizontal="center" vertical="center"/>
    </xf>
    <xf numFmtId="0" fontId="1" fillId="0" borderId="12" xfId="0" applyFont="1" applyBorder="1">
      <alignment vertical="center"/>
    </xf>
    <xf numFmtId="0" fontId="1" fillId="0" borderId="127" xfId="0" applyFont="1" applyBorder="1">
      <alignment vertical="center"/>
    </xf>
    <xf numFmtId="0" fontId="1" fillId="0" borderId="128" xfId="0" applyFont="1" applyBorder="1">
      <alignment vertical="center"/>
    </xf>
    <xf numFmtId="0" fontId="1" fillId="0" borderId="40" xfId="0" applyFont="1" applyBorder="1">
      <alignment vertical="center"/>
    </xf>
    <xf numFmtId="0" fontId="1" fillId="0" borderId="47" xfId="0" applyFont="1" applyBorder="1" applyAlignment="1">
      <alignment vertical="center"/>
    </xf>
    <xf numFmtId="0" fontId="1" fillId="0" borderId="48" xfId="0" applyFont="1" applyBorder="1" applyAlignment="1">
      <alignment vertical="center"/>
    </xf>
    <xf numFmtId="0" fontId="5" fillId="0" borderId="3" xfId="0" applyFont="1" applyBorder="1">
      <alignment vertical="center"/>
    </xf>
    <xf numFmtId="0" fontId="5" fillId="0" borderId="3" xfId="0" applyFont="1" applyBorder="1" applyAlignment="1">
      <alignment vertical="center" shrinkToFit="1"/>
    </xf>
    <xf numFmtId="0" fontId="8" fillId="0" borderId="36" xfId="0" applyFont="1" applyBorder="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shrinkToFit="1"/>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 fillId="0" borderId="1" xfId="0" applyFont="1" applyBorder="1" applyAlignment="1">
      <alignment horizontal="left" vertical="center"/>
    </xf>
    <xf numFmtId="0" fontId="1" fillId="0" borderId="17" xfId="0" applyFont="1" applyBorder="1" applyAlignment="1">
      <alignment horizontal="left" vertical="center"/>
    </xf>
    <xf numFmtId="0" fontId="1" fillId="3" borderId="16" xfId="0" applyFont="1" applyFill="1" applyBorder="1" applyAlignment="1">
      <alignment horizontal="left" vertical="center" shrinkToFit="1"/>
    </xf>
    <xf numFmtId="0" fontId="1" fillId="3" borderId="1" xfId="0" applyFont="1" applyFill="1" applyBorder="1" applyAlignment="1">
      <alignment horizontal="left" vertical="center" shrinkToFit="1"/>
    </xf>
    <xf numFmtId="0" fontId="1" fillId="3" borderId="7" xfId="0" applyFont="1" applyFill="1" applyBorder="1" applyAlignment="1">
      <alignment horizontal="left" vertical="center" shrinkToFit="1"/>
    </xf>
    <xf numFmtId="0" fontId="1" fillId="3" borderId="18" xfId="0" applyFont="1" applyFill="1" applyBorder="1" applyAlignment="1">
      <alignment horizontal="left" vertical="center"/>
    </xf>
    <xf numFmtId="0" fontId="1" fillId="3" borderId="5" xfId="0" applyFont="1" applyFill="1" applyBorder="1" applyAlignment="1">
      <alignment horizontal="left" vertical="center"/>
    </xf>
    <xf numFmtId="0" fontId="1" fillId="3" borderId="6" xfId="0" applyFont="1" applyFill="1" applyBorder="1" applyAlignment="1">
      <alignment horizontal="left" vertical="center"/>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0" fontId="1" fillId="3" borderId="10" xfId="0" applyFont="1" applyFill="1" applyBorder="1" applyAlignment="1">
      <alignment horizontal="left" vertical="center"/>
    </xf>
    <xf numFmtId="0" fontId="1" fillId="0" borderId="5" xfId="0" applyFont="1" applyBorder="1" applyAlignment="1">
      <alignment horizontal="left" vertical="center"/>
    </xf>
    <xf numFmtId="0" fontId="1" fillId="0" borderId="19" xfId="0" applyFont="1" applyBorder="1" applyAlignment="1">
      <alignment horizontal="left" vertical="center"/>
    </xf>
    <xf numFmtId="0" fontId="1" fillId="3" borderId="1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left" vertical="center"/>
    </xf>
    <xf numFmtId="0" fontId="1" fillId="0" borderId="0" xfId="0" applyFont="1" applyAlignment="1">
      <alignment horizontal="left" vertical="center" wrapText="1"/>
    </xf>
    <xf numFmtId="0" fontId="1" fillId="3" borderId="0" xfId="0" applyFont="1" applyFill="1" applyBorder="1" applyAlignment="1">
      <alignment horizontal="left" vertical="center"/>
    </xf>
    <xf numFmtId="0" fontId="1" fillId="3" borderId="2" xfId="0" applyFont="1" applyFill="1" applyBorder="1" applyAlignment="1">
      <alignment horizontal="left" vertical="center"/>
    </xf>
    <xf numFmtId="0" fontId="1" fillId="0" borderId="3" xfId="0" applyFont="1" applyBorder="1" applyAlignment="1">
      <alignment horizontal="center" vertical="center"/>
    </xf>
    <xf numFmtId="0" fontId="1" fillId="5" borderId="0" xfId="0" applyFont="1" applyFill="1" applyBorder="1" applyAlignment="1">
      <alignment horizontal="center" vertical="center" wrapText="1"/>
    </xf>
    <xf numFmtId="0" fontId="1" fillId="5" borderId="28" xfId="0" applyFont="1" applyFill="1" applyBorder="1" applyAlignment="1">
      <alignment horizontal="left" vertical="center"/>
    </xf>
    <xf numFmtId="0" fontId="1" fillId="5" borderId="26" xfId="0" applyFont="1" applyFill="1" applyBorder="1" applyAlignment="1">
      <alignment horizontal="left" vertical="center"/>
    </xf>
    <xf numFmtId="0" fontId="1" fillId="5" borderId="20" xfId="0" applyFont="1" applyFill="1" applyBorder="1" applyAlignment="1">
      <alignment horizontal="left" vertical="center"/>
    </xf>
    <xf numFmtId="0" fontId="1" fillId="5" borderId="21" xfId="0" applyFont="1" applyFill="1" applyBorder="1" applyAlignment="1">
      <alignment horizontal="left" vertical="center"/>
    </xf>
    <xf numFmtId="0" fontId="1" fillId="0" borderId="0" xfId="0" applyFont="1" applyBorder="1" applyAlignment="1">
      <alignment horizontal="left" vertical="center"/>
    </xf>
    <xf numFmtId="0" fontId="1" fillId="0" borderId="15"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9" xfId="0" applyFont="1" applyBorder="1" applyAlignment="1">
      <alignment horizontal="left" vertical="center"/>
    </xf>
    <xf numFmtId="0" fontId="1" fillId="0" borderId="28" xfId="0" applyFont="1" applyBorder="1" applyAlignment="1">
      <alignment horizontal="left" vertical="center"/>
    </xf>
    <xf numFmtId="0" fontId="1" fillId="0" borderId="26" xfId="0" applyFont="1" applyBorder="1" applyAlignment="1">
      <alignment horizontal="left" vertical="center"/>
    </xf>
    <xf numFmtId="0" fontId="1" fillId="0" borderId="25" xfId="0" applyFont="1" applyBorder="1" applyAlignment="1">
      <alignment horizontal="left" vertical="center"/>
    </xf>
    <xf numFmtId="0" fontId="1" fillId="0" borderId="0" xfId="0" applyFont="1" applyBorder="1" applyAlignment="1">
      <alignment horizontal="left" vertical="center" wrapText="1"/>
    </xf>
    <xf numFmtId="0" fontId="1" fillId="0" borderId="15" xfId="0" applyFont="1" applyBorder="1" applyAlignment="1">
      <alignment horizontal="left" vertical="center" wrapText="1"/>
    </xf>
    <xf numFmtId="0" fontId="1" fillId="0" borderId="3" xfId="0" applyFont="1" applyBorder="1" applyAlignment="1">
      <alignment horizontal="left" vertical="center" wrapText="1"/>
    </xf>
    <xf numFmtId="0" fontId="1" fillId="0" borderId="13" xfId="0" applyFont="1" applyBorder="1" applyAlignment="1">
      <alignment horizontal="left" vertical="center" wrapText="1"/>
    </xf>
    <xf numFmtId="0" fontId="1" fillId="5" borderId="3" xfId="0" applyFont="1" applyFill="1" applyBorder="1" applyAlignment="1">
      <alignment horizontal="left" vertical="center"/>
    </xf>
    <xf numFmtId="0" fontId="1" fillId="5" borderId="24" xfId="0" applyFont="1" applyFill="1" applyBorder="1" applyAlignment="1">
      <alignment horizontal="left" vertical="center"/>
    </xf>
    <xf numFmtId="49" fontId="1" fillId="0" borderId="3" xfId="0" applyNumberFormat="1" applyFont="1" applyBorder="1" applyAlignment="1">
      <alignment horizontal="left" vertical="center"/>
    </xf>
    <xf numFmtId="49" fontId="1" fillId="0" borderId="13" xfId="0" applyNumberFormat="1" applyFont="1" applyBorder="1" applyAlignment="1">
      <alignment horizontal="left" vertical="center"/>
    </xf>
    <xf numFmtId="0" fontId="3" fillId="0" borderId="1" xfId="0" applyFont="1" applyBorder="1" applyAlignment="1">
      <alignment horizontal="center" vertical="center" shrinkToFit="1"/>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left" vertical="center"/>
    </xf>
    <xf numFmtId="0" fontId="3" fillId="0" borderId="5" xfId="0" applyFont="1" applyBorder="1" applyAlignment="1">
      <alignment horizontal="left" vertical="center"/>
    </xf>
    <xf numFmtId="0" fontId="3" fillId="0" borderId="19" xfId="0" applyFont="1" applyBorder="1" applyAlignment="1">
      <alignment horizontal="left" vertical="center"/>
    </xf>
    <xf numFmtId="0" fontId="4" fillId="0" borderId="3" xfId="0" applyFont="1" applyBorder="1" applyAlignment="1">
      <alignment horizontal="center" vertical="center"/>
    </xf>
    <xf numFmtId="0" fontId="4" fillId="0" borderId="1" xfId="0" applyFont="1" applyBorder="1" applyAlignment="1">
      <alignment horizontal="left" vertical="center"/>
    </xf>
    <xf numFmtId="0" fontId="4" fillId="0" borderId="17"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4" fillId="0" borderId="9" xfId="0" applyFont="1" applyBorder="1" applyAlignment="1">
      <alignment horizontal="left" vertical="center"/>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4" fillId="0" borderId="29" xfId="0" applyFont="1" applyBorder="1" applyAlignment="1">
      <alignment horizontal="left" vertical="center"/>
    </xf>
    <xf numFmtId="3" fontId="4" fillId="0" borderId="3" xfId="0" applyNumberFormat="1" applyFont="1" applyBorder="1" applyAlignment="1">
      <alignment horizontal="center" vertical="center"/>
    </xf>
    <xf numFmtId="0" fontId="4" fillId="0" borderId="0" xfId="0" applyFont="1" applyBorder="1" applyAlignment="1">
      <alignment horizontal="left" vertical="center"/>
    </xf>
    <xf numFmtId="0" fontId="4" fillId="0" borderId="15" xfId="0" applyFont="1" applyBorder="1" applyAlignment="1">
      <alignment horizontal="left"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0" fontId="4" fillId="0" borderId="25" xfId="0" applyFont="1" applyBorder="1" applyAlignment="1">
      <alignment horizontal="left" vertical="center"/>
    </xf>
    <xf numFmtId="49" fontId="4" fillId="0" borderId="3" xfId="0" applyNumberFormat="1" applyFont="1" applyBorder="1" applyAlignment="1">
      <alignment horizontal="left" vertical="center"/>
    </xf>
    <xf numFmtId="49" fontId="4" fillId="0" borderId="13" xfId="0" applyNumberFormat="1" applyFont="1" applyBorder="1" applyAlignment="1">
      <alignment horizontal="left" vertical="center"/>
    </xf>
    <xf numFmtId="0" fontId="8" fillId="0" borderId="0"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1" fillId="3" borderId="11" xfId="0" applyFont="1" applyFill="1" applyBorder="1" applyAlignment="1">
      <alignment horizontal="left" vertical="center"/>
    </xf>
    <xf numFmtId="0" fontId="1" fillId="0" borderId="6" xfId="0" applyFont="1" applyBorder="1" applyAlignment="1">
      <alignment horizontal="left" vertical="center"/>
    </xf>
    <xf numFmtId="0" fontId="1" fillId="0" borderId="112" xfId="0" applyFont="1" applyBorder="1" applyAlignment="1">
      <alignment horizontal="left" vertical="center"/>
    </xf>
    <xf numFmtId="0" fontId="1" fillId="0" borderId="38" xfId="0" applyFont="1" applyBorder="1" applyAlignment="1">
      <alignment horizontal="left" vertical="center"/>
    </xf>
    <xf numFmtId="0" fontId="1" fillId="0" borderId="119" xfId="0" applyFont="1" applyBorder="1" applyAlignment="1">
      <alignment horizontal="left" vertical="center"/>
    </xf>
    <xf numFmtId="0" fontId="1" fillId="0" borderId="114" xfId="0" applyFont="1" applyBorder="1" applyAlignment="1">
      <alignment horizontal="left" vertical="center"/>
    </xf>
    <xf numFmtId="0" fontId="1" fillId="0" borderId="14" xfId="0" applyFont="1" applyBorder="1" applyAlignment="1">
      <alignment horizontal="left" vertical="center" wrapText="1"/>
    </xf>
    <xf numFmtId="0" fontId="1" fillId="0" borderId="16" xfId="0" applyFont="1" applyBorder="1" applyAlignment="1">
      <alignment horizontal="left" vertical="center" wrapText="1"/>
    </xf>
    <xf numFmtId="0" fontId="1" fillId="0" borderId="1" xfId="0" applyFont="1" applyBorder="1" applyAlignment="1">
      <alignment horizontal="left" vertical="center" wrapText="1"/>
    </xf>
    <xf numFmtId="0" fontId="1" fillId="0" borderId="17" xfId="0" applyFont="1" applyBorder="1" applyAlignment="1">
      <alignment horizontal="left" vertical="center" wrapText="1"/>
    </xf>
    <xf numFmtId="0" fontId="1" fillId="0" borderId="123" xfId="0" applyFont="1" applyBorder="1" applyAlignment="1">
      <alignment horizontal="center" vertical="center"/>
    </xf>
    <xf numFmtId="0" fontId="1" fillId="0" borderId="124" xfId="0" applyFont="1" applyBorder="1" applyAlignment="1">
      <alignment horizontal="center" vertical="center"/>
    </xf>
    <xf numFmtId="0" fontId="1" fillId="0" borderId="126" xfId="0" applyFont="1" applyBorder="1" applyAlignment="1">
      <alignment horizontal="center" vertical="center"/>
    </xf>
    <xf numFmtId="0" fontId="1" fillId="3" borderId="123" xfId="0" applyFont="1" applyFill="1" applyBorder="1" applyAlignment="1">
      <alignment horizontal="center" vertical="center"/>
    </xf>
    <xf numFmtId="0" fontId="1" fillId="3" borderId="124" xfId="0" applyFont="1" applyFill="1" applyBorder="1" applyAlignment="1">
      <alignment horizontal="center" vertical="center"/>
    </xf>
    <xf numFmtId="0" fontId="1" fillId="3" borderId="125" xfId="0" applyFont="1" applyFill="1" applyBorder="1" applyAlignment="1">
      <alignment horizontal="center" vertical="center"/>
    </xf>
    <xf numFmtId="0" fontId="1" fillId="0" borderId="4" xfId="0" applyFont="1" applyBorder="1" applyAlignment="1">
      <alignment horizontal="left" vertical="center"/>
    </xf>
    <xf numFmtId="0" fontId="1" fillId="0" borderId="113" xfId="0" applyFont="1" applyBorder="1" applyAlignment="1">
      <alignment horizontal="left" vertical="center"/>
    </xf>
    <xf numFmtId="0" fontId="1" fillId="0" borderId="33" xfId="0" applyFont="1" applyBorder="1" applyAlignment="1">
      <alignment horizontal="left" vertical="center"/>
    </xf>
    <xf numFmtId="0" fontId="1" fillId="0" borderId="122" xfId="0" applyFont="1" applyBorder="1" applyAlignment="1">
      <alignment horizontal="left" vertical="center"/>
    </xf>
    <xf numFmtId="0" fontId="1" fillId="0" borderId="121" xfId="0" applyFont="1" applyBorder="1" applyAlignment="1">
      <alignment horizontal="left" vertical="center"/>
    </xf>
    <xf numFmtId="0" fontId="1" fillId="0" borderId="118" xfId="0" applyFont="1" applyBorder="1" applyAlignment="1">
      <alignment horizontal="left" vertical="center"/>
    </xf>
    <xf numFmtId="0" fontId="1" fillId="0" borderId="115" xfId="0" applyFont="1" applyBorder="1" applyAlignment="1">
      <alignment horizontal="left" vertical="center"/>
    </xf>
    <xf numFmtId="0" fontId="1" fillId="0" borderId="117" xfId="0" applyFont="1" applyBorder="1" applyAlignment="1">
      <alignment horizontal="left" vertical="center"/>
    </xf>
    <xf numFmtId="0" fontId="1" fillId="0" borderId="120" xfId="0" applyFont="1" applyBorder="1" applyAlignment="1">
      <alignment horizontal="left" vertical="center"/>
    </xf>
    <xf numFmtId="0" fontId="1" fillId="0" borderId="116" xfId="0" applyFont="1" applyBorder="1" applyAlignment="1">
      <alignment horizontal="left" vertical="center"/>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left" vertical="center"/>
    </xf>
    <xf numFmtId="0" fontId="4" fillId="0" borderId="113" xfId="0" applyFont="1" applyBorder="1" applyAlignment="1">
      <alignment horizontal="left" vertical="center"/>
    </xf>
    <xf numFmtId="0" fontId="4" fillId="0" borderId="33" xfId="0" applyFont="1" applyBorder="1" applyAlignment="1">
      <alignment horizontal="left" vertical="center"/>
    </xf>
    <xf numFmtId="0" fontId="4" fillId="0" borderId="122" xfId="0" applyFont="1" applyBorder="1" applyAlignment="1">
      <alignment horizontal="left" vertical="center"/>
    </xf>
    <xf numFmtId="0" fontId="4" fillId="0" borderId="121" xfId="0" applyFont="1" applyBorder="1" applyAlignment="1">
      <alignment horizontal="left" vertical="center"/>
    </xf>
    <xf numFmtId="0" fontId="4" fillId="0" borderId="6" xfId="0" applyFont="1" applyBorder="1" applyAlignment="1">
      <alignment horizontal="left" vertical="center"/>
    </xf>
    <xf numFmtId="0" fontId="4" fillId="0" borderId="112" xfId="0" applyFont="1" applyBorder="1" applyAlignment="1">
      <alignment horizontal="left" vertical="center"/>
    </xf>
    <xf numFmtId="0" fontId="4" fillId="0" borderId="38" xfId="0" applyFont="1" applyBorder="1" applyAlignment="1">
      <alignment horizontal="left" vertical="center"/>
    </xf>
    <xf numFmtId="0" fontId="4" fillId="0" borderId="119" xfId="0" applyFont="1" applyBorder="1" applyAlignment="1">
      <alignment horizontal="left" vertical="center"/>
    </xf>
    <xf numFmtId="0" fontId="4" fillId="0" borderId="114" xfId="0" applyFont="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1" xfId="0" applyFont="1" applyFill="1" applyBorder="1" applyAlignment="1">
      <alignment horizontal="left" vertical="center"/>
    </xf>
    <xf numFmtId="0" fontId="1" fillId="0" borderId="16" xfId="0" applyFont="1" applyBorder="1" applyAlignment="1">
      <alignment vertical="center" wrapText="1"/>
    </xf>
    <xf numFmtId="0" fontId="1" fillId="0" borderId="1" xfId="0" applyFont="1" applyBorder="1" applyAlignment="1">
      <alignment vertical="center" wrapText="1"/>
    </xf>
    <xf numFmtId="0" fontId="1" fillId="0" borderId="17" xfId="0" applyFont="1" applyBorder="1" applyAlignment="1">
      <alignment vertical="center" wrapText="1"/>
    </xf>
    <xf numFmtId="0" fontId="1" fillId="0" borderId="42" xfId="0" applyFont="1" applyBorder="1" applyAlignment="1">
      <alignment horizontal="center" vertical="center"/>
    </xf>
    <xf numFmtId="0" fontId="1" fillId="0" borderId="34" xfId="0" applyFont="1" applyBorder="1" applyAlignment="1">
      <alignment horizontal="center" vertical="center"/>
    </xf>
    <xf numFmtId="0" fontId="1" fillId="0" borderId="31" xfId="0" applyFont="1" applyBorder="1" applyAlignment="1">
      <alignment vertical="center"/>
    </xf>
    <xf numFmtId="0" fontId="1" fillId="0" borderId="32" xfId="0" applyFont="1" applyBorder="1" applyAlignment="1">
      <alignment vertical="center"/>
    </xf>
    <xf numFmtId="0" fontId="1" fillId="0" borderId="16" xfId="0" applyFont="1" applyBorder="1" applyAlignment="1">
      <alignment horizontal="center" vertical="center" shrinkToFit="1"/>
    </xf>
    <xf numFmtId="0" fontId="1" fillId="0" borderId="37" xfId="0" applyFont="1" applyBorder="1" applyAlignment="1">
      <alignment horizontal="center" vertical="center" shrinkToFit="1"/>
    </xf>
    <xf numFmtId="0" fontId="1" fillId="0" borderId="102" xfId="0" applyFont="1" applyBorder="1" applyAlignment="1">
      <alignment horizontal="center" vertical="center"/>
    </xf>
    <xf numFmtId="0" fontId="1" fillId="0" borderId="22"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9" xfId="0" applyFont="1" applyBorder="1" applyAlignment="1">
      <alignment horizontal="center" vertical="center"/>
    </xf>
    <xf numFmtId="0" fontId="5" fillId="0" borderId="3" xfId="0" applyFont="1" applyBorder="1" applyAlignment="1">
      <alignment horizontal="center" vertical="center"/>
    </xf>
    <xf numFmtId="0" fontId="1" fillId="0" borderId="133" xfId="0" applyFont="1" applyBorder="1" applyAlignment="1">
      <alignment horizontal="left" vertical="center" wrapText="1"/>
    </xf>
    <xf numFmtId="0" fontId="1" fillId="0" borderId="26" xfId="0" applyFont="1" applyBorder="1" applyAlignment="1">
      <alignment horizontal="left" vertical="center" wrapText="1"/>
    </xf>
    <xf numFmtId="0" fontId="1" fillId="0" borderId="27" xfId="0" applyFont="1" applyBorder="1" applyAlignment="1">
      <alignment horizontal="left" vertical="center" wrapText="1"/>
    </xf>
    <xf numFmtId="0" fontId="1" fillId="0" borderId="25" xfId="0" applyFont="1" applyBorder="1" applyAlignment="1">
      <alignment horizontal="left" vertical="center" wrapText="1"/>
    </xf>
    <xf numFmtId="0" fontId="1" fillId="0" borderId="102" xfId="0" applyFont="1" applyBorder="1" applyAlignment="1">
      <alignment horizontal="left" vertical="center" shrinkToFit="1"/>
    </xf>
    <xf numFmtId="0" fontId="1" fillId="0" borderId="21" xfId="0" applyFont="1" applyBorder="1" applyAlignment="1">
      <alignment horizontal="left" vertical="center" shrinkToFit="1"/>
    </xf>
    <xf numFmtId="0" fontId="1" fillId="0" borderId="22" xfId="0" applyFont="1" applyBorder="1" applyAlignment="1">
      <alignment horizontal="left" vertical="center" shrinkToFit="1"/>
    </xf>
    <xf numFmtId="0" fontId="1" fillId="0" borderId="21" xfId="0" applyFont="1" applyBorder="1" applyAlignment="1">
      <alignment horizontal="left" vertical="center" wrapText="1"/>
    </xf>
    <xf numFmtId="0" fontId="1" fillId="0" borderId="29" xfId="0" applyFont="1" applyBorder="1" applyAlignment="1">
      <alignment horizontal="left" vertical="center" wrapText="1"/>
    </xf>
    <xf numFmtId="0" fontId="1" fillId="0" borderId="42"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1" fillId="0" borderId="102" xfId="0" applyFont="1" applyBorder="1" applyAlignment="1">
      <alignment horizontal="left" vertical="center" wrapText="1"/>
    </xf>
    <xf numFmtId="0" fontId="1" fillId="0" borderId="22" xfId="0" applyFont="1" applyBorder="1" applyAlignment="1">
      <alignment horizontal="left" vertical="center" wrapText="1"/>
    </xf>
    <xf numFmtId="0" fontId="1" fillId="0" borderId="45" xfId="0" applyFont="1" applyBorder="1" applyAlignment="1">
      <alignment horizontal="left" vertical="center" wrapText="1"/>
    </xf>
    <xf numFmtId="0" fontId="1" fillId="0" borderId="47" xfId="0" applyFont="1" applyBorder="1" applyAlignment="1">
      <alignment horizontal="left" vertical="center" wrapText="1"/>
    </xf>
    <xf numFmtId="0" fontId="1" fillId="0" borderId="46" xfId="0" applyFont="1" applyBorder="1" applyAlignment="1">
      <alignment horizontal="left" vertical="center" wrapText="1"/>
    </xf>
    <xf numFmtId="0" fontId="1" fillId="0" borderId="20" xfId="0" applyFont="1" applyBorder="1" applyAlignment="1">
      <alignment horizontal="left" vertical="center" wrapText="1"/>
    </xf>
    <xf numFmtId="0" fontId="1" fillId="5" borderId="28"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25" xfId="0" applyFont="1" applyFill="1" applyBorder="1" applyAlignment="1">
      <alignment horizontal="left" vertical="center" wrapText="1"/>
    </xf>
    <xf numFmtId="0" fontId="1" fillId="0" borderId="1"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132" xfId="0" applyFont="1" applyBorder="1" applyAlignment="1">
      <alignment horizontal="center" vertical="center" textRotation="255" wrapText="1"/>
    </xf>
    <xf numFmtId="0" fontId="1" fillId="0" borderId="41" xfId="0" applyFont="1" applyBorder="1" applyAlignment="1">
      <alignment horizontal="center" vertical="center" textRotation="255" wrapText="1"/>
    </xf>
    <xf numFmtId="0" fontId="1" fillId="0" borderId="0"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4" fillId="0" borderId="31" xfId="0" applyFont="1" applyBorder="1" applyAlignment="1">
      <alignment vertical="center"/>
    </xf>
    <xf numFmtId="0" fontId="4" fillId="0" borderId="32" xfId="0" applyFont="1" applyBorder="1" applyAlignment="1">
      <alignment vertical="center"/>
    </xf>
    <xf numFmtId="0" fontId="4" fillId="0" borderId="3" xfId="0" applyFont="1" applyBorder="1" applyAlignment="1">
      <alignment horizontal="right" vertical="center"/>
    </xf>
    <xf numFmtId="0" fontId="4" fillId="0" borderId="16" xfId="0" applyFont="1" applyBorder="1" applyAlignment="1">
      <alignment vertical="center" wrapText="1"/>
    </xf>
    <xf numFmtId="0" fontId="4" fillId="0" borderId="1" xfId="0" applyFont="1" applyBorder="1" applyAlignment="1">
      <alignment vertical="center" wrapText="1"/>
    </xf>
    <xf numFmtId="0" fontId="4" fillId="0" borderId="17" xfId="0" applyFont="1" applyBorder="1" applyAlignment="1">
      <alignment vertical="center" wrapText="1"/>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6" xfId="0" applyFont="1" applyBorder="1" applyAlignment="1">
      <alignment horizontal="left" vertical="center" wrapText="1"/>
    </xf>
    <xf numFmtId="0" fontId="4" fillId="0" borderId="25" xfId="0" applyFont="1" applyBorder="1" applyAlignment="1">
      <alignment horizontal="left" vertical="center" wrapText="1"/>
    </xf>
    <xf numFmtId="0" fontId="4" fillId="0" borderId="20" xfId="0" applyFont="1" applyBorder="1" applyAlignment="1">
      <alignment horizontal="left" vertical="center" wrapText="1"/>
    </xf>
    <xf numFmtId="0" fontId="1" fillId="0" borderId="130" xfId="0" applyFont="1" applyBorder="1" applyAlignment="1">
      <alignment horizontal="center" vertical="center" wrapText="1"/>
    </xf>
    <xf numFmtId="0" fontId="1" fillId="0" borderId="131" xfId="0" applyFont="1" applyBorder="1" applyAlignment="1">
      <alignment horizontal="center" vertical="center" wrapText="1"/>
    </xf>
    <xf numFmtId="0" fontId="1" fillId="0" borderId="129" xfId="0" applyFont="1" applyBorder="1" applyAlignment="1">
      <alignment horizontal="center" vertical="center" wrapText="1"/>
    </xf>
    <xf numFmtId="0" fontId="1" fillId="0" borderId="28" xfId="0" applyFont="1" applyBorder="1" applyAlignment="1">
      <alignment horizontal="center" vertical="center" wrapText="1"/>
    </xf>
    <xf numFmtId="0" fontId="1" fillId="5" borderId="20" xfId="0" applyFont="1" applyFill="1" applyBorder="1" applyAlignment="1">
      <alignment horizontal="left" vertical="center" wrapText="1"/>
    </xf>
    <xf numFmtId="0" fontId="1" fillId="5" borderId="21"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2" borderId="40" xfId="0" applyFont="1" applyFill="1" applyBorder="1" applyAlignment="1">
      <alignment horizontal="center" vertical="center"/>
    </xf>
    <xf numFmtId="0" fontId="1" fillId="4" borderId="85" xfId="0" applyFont="1" applyFill="1" applyBorder="1" applyAlignment="1">
      <alignment horizontal="right" vertical="center"/>
    </xf>
    <xf numFmtId="0" fontId="1" fillId="4" borderId="86" xfId="0" applyFont="1" applyFill="1" applyBorder="1" applyAlignment="1">
      <alignment horizontal="right" vertical="center"/>
    </xf>
    <xf numFmtId="0" fontId="1" fillId="4" borderId="24" xfId="0" applyFont="1" applyFill="1" applyBorder="1" applyAlignment="1">
      <alignment horizontal="right" vertical="center"/>
    </xf>
    <xf numFmtId="0" fontId="1" fillId="4" borderId="87" xfId="0" applyFont="1" applyFill="1" applyBorder="1" applyAlignment="1">
      <alignment horizontal="right" vertical="center"/>
    </xf>
    <xf numFmtId="0" fontId="1" fillId="4" borderId="27" xfId="0" applyFont="1" applyFill="1" applyBorder="1" applyAlignment="1">
      <alignment horizontal="center" vertical="center" textRotation="255"/>
    </xf>
    <xf numFmtId="0" fontId="1" fillId="4" borderId="22" xfId="0" applyFont="1" applyFill="1" applyBorder="1" applyAlignment="1">
      <alignment horizontal="center" vertical="center" textRotation="255"/>
    </xf>
    <xf numFmtId="0" fontId="1" fillId="4" borderId="80" xfId="0" applyFont="1" applyFill="1" applyBorder="1" applyAlignment="1">
      <alignment horizontal="center" vertical="center" textRotation="255"/>
    </xf>
    <xf numFmtId="0" fontId="1" fillId="3" borderId="49" xfId="0" applyFont="1" applyFill="1" applyBorder="1" applyAlignment="1">
      <alignment horizontal="center" vertical="center"/>
    </xf>
    <xf numFmtId="0" fontId="1" fillId="3" borderId="68" xfId="0" applyFont="1" applyFill="1" applyBorder="1" applyAlignment="1">
      <alignment horizontal="center" vertical="center"/>
    </xf>
    <xf numFmtId="0" fontId="1" fillId="3" borderId="52" xfId="0" applyFont="1" applyFill="1" applyBorder="1" applyAlignment="1">
      <alignment horizontal="center" vertical="center"/>
    </xf>
    <xf numFmtId="0" fontId="1" fillId="3" borderId="69" xfId="0" applyFont="1" applyFill="1" applyBorder="1" applyAlignment="1">
      <alignment horizontal="center" vertical="center"/>
    </xf>
    <xf numFmtId="0" fontId="1" fillId="3" borderId="44" xfId="0" applyFont="1" applyFill="1" applyBorder="1" applyAlignment="1">
      <alignment horizontal="center" vertical="center"/>
    </xf>
    <xf numFmtId="0" fontId="1" fillId="3" borderId="72" xfId="0" applyFont="1" applyFill="1" applyBorder="1" applyAlignment="1">
      <alignment horizontal="center" vertical="center"/>
    </xf>
    <xf numFmtId="0" fontId="1" fillId="3" borderId="71" xfId="0" applyFont="1" applyFill="1" applyBorder="1" applyAlignment="1">
      <alignment horizontal="center" vertical="center" textRotation="255"/>
    </xf>
    <xf numFmtId="0" fontId="1" fillId="3" borderId="67" xfId="0" applyFont="1" applyFill="1" applyBorder="1" applyAlignment="1">
      <alignment horizontal="center" vertical="center" textRotation="255"/>
    </xf>
    <xf numFmtId="0" fontId="1" fillId="3" borderId="66" xfId="0" applyFont="1" applyFill="1" applyBorder="1" applyAlignment="1">
      <alignment horizontal="center" vertical="center" textRotation="255"/>
    </xf>
    <xf numFmtId="0" fontId="1" fillId="4" borderId="37" xfId="0" applyFont="1" applyFill="1" applyBorder="1" applyAlignment="1">
      <alignment horizontal="right" vertical="center"/>
    </xf>
    <xf numFmtId="0" fontId="1" fillId="4" borderId="77" xfId="0" applyFont="1" applyFill="1" applyBorder="1" applyAlignment="1">
      <alignment horizontal="right" vertical="center"/>
    </xf>
    <xf numFmtId="0" fontId="1" fillId="4" borderId="78" xfId="0" applyFont="1" applyFill="1" applyBorder="1" applyAlignment="1">
      <alignment horizontal="right" vertical="center"/>
    </xf>
    <xf numFmtId="0" fontId="1" fillId="0" borderId="37" xfId="0" applyFont="1" applyBorder="1" applyAlignment="1">
      <alignment horizontal="right" vertical="center"/>
    </xf>
    <xf numFmtId="0" fontId="1" fillId="0" borderId="77" xfId="0" applyFont="1" applyBorder="1" applyAlignment="1">
      <alignment horizontal="right" vertical="center"/>
    </xf>
    <xf numFmtId="0" fontId="1" fillId="0" borderId="78" xfId="0" applyFont="1" applyBorder="1" applyAlignment="1">
      <alignment horizontal="right" vertical="center"/>
    </xf>
    <xf numFmtId="0" fontId="1" fillId="4" borderId="80" xfId="0" applyFont="1" applyFill="1" applyBorder="1" applyAlignment="1">
      <alignment horizontal="left" vertical="center"/>
    </xf>
    <xf numFmtId="0" fontId="1" fillId="4" borderId="63" xfId="0" applyFont="1" applyFill="1" applyBorder="1" applyAlignment="1">
      <alignment horizontal="left" vertical="center"/>
    </xf>
    <xf numFmtId="0" fontId="1" fillId="4" borderId="65" xfId="0" applyFont="1" applyFill="1" applyBorder="1" applyAlignment="1">
      <alignment horizontal="left" vertical="center"/>
    </xf>
    <xf numFmtId="0" fontId="1" fillId="3" borderId="58" xfId="0" applyFont="1" applyFill="1" applyBorder="1" applyAlignment="1">
      <alignment horizontal="center" vertical="center"/>
    </xf>
    <xf numFmtId="0" fontId="1" fillId="3" borderId="59" xfId="0" applyFont="1" applyFill="1" applyBorder="1" applyAlignment="1">
      <alignment horizontal="center" vertical="center"/>
    </xf>
    <xf numFmtId="0" fontId="1" fillId="3" borderId="61" xfId="0" applyFont="1" applyFill="1" applyBorder="1" applyAlignment="1">
      <alignment horizontal="center" vertical="center"/>
    </xf>
    <xf numFmtId="0" fontId="1" fillId="4" borderId="22" xfId="0" applyFont="1" applyFill="1" applyBorder="1" applyAlignment="1">
      <alignment horizontal="left" vertical="center"/>
    </xf>
    <xf numFmtId="0" fontId="1" fillId="4" borderId="43" xfId="0" applyFont="1" applyFill="1" applyBorder="1" applyAlignment="1">
      <alignment horizontal="left" vertical="center"/>
    </xf>
    <xf numFmtId="0" fontId="1" fillId="4" borderId="53" xfId="0" applyFont="1" applyFill="1" applyBorder="1" applyAlignment="1">
      <alignment horizontal="left" vertical="center"/>
    </xf>
    <xf numFmtId="0" fontId="1" fillId="4" borderId="27" xfId="0" applyFont="1" applyFill="1" applyBorder="1" applyAlignment="1">
      <alignment horizontal="left" vertical="center"/>
    </xf>
    <xf numFmtId="0" fontId="1" fillId="4" borderId="55" xfId="0" applyFont="1" applyFill="1" applyBorder="1" applyAlignment="1">
      <alignment horizontal="left" vertical="center"/>
    </xf>
    <xf numFmtId="0" fontId="1" fillId="4" borderId="56" xfId="0" applyFont="1" applyFill="1" applyBorder="1" applyAlignment="1">
      <alignment horizontal="left" vertical="center"/>
    </xf>
    <xf numFmtId="0" fontId="1" fillId="4" borderId="64" xfId="0" applyFont="1" applyFill="1" applyBorder="1" applyAlignment="1">
      <alignment horizontal="left" vertical="center"/>
    </xf>
    <xf numFmtId="38" fontId="1" fillId="6" borderId="103" xfId="1" applyFont="1" applyFill="1" applyBorder="1" applyAlignment="1">
      <alignment horizontal="right" vertical="center"/>
    </xf>
    <xf numFmtId="38" fontId="1" fillId="6" borderId="73" xfId="1" applyFont="1" applyFill="1" applyBorder="1" applyAlignment="1">
      <alignment horizontal="right" vertical="center"/>
    </xf>
    <xf numFmtId="38" fontId="1" fillId="6" borderId="83" xfId="1" applyFont="1" applyFill="1" applyBorder="1" applyAlignment="1">
      <alignment horizontal="right" vertical="center"/>
    </xf>
    <xf numFmtId="38" fontId="1" fillId="6" borderId="41" xfId="1" applyFont="1" applyFill="1" applyBorder="1" applyAlignment="1">
      <alignment horizontal="right" vertical="center"/>
    </xf>
    <xf numFmtId="38" fontId="1" fillId="6" borderId="77" xfId="1" applyFont="1" applyFill="1" applyBorder="1" applyAlignment="1">
      <alignment horizontal="right" vertical="center"/>
    </xf>
    <xf numFmtId="38" fontId="1" fillId="6" borderId="79" xfId="1" applyFont="1" applyFill="1" applyBorder="1" applyAlignment="1">
      <alignment horizontal="right" vertical="center"/>
    </xf>
    <xf numFmtId="0" fontId="1" fillId="6" borderId="109" xfId="0" applyFont="1" applyFill="1" applyBorder="1" applyAlignment="1">
      <alignment horizontal="left" vertical="center" wrapText="1"/>
    </xf>
    <xf numFmtId="0" fontId="1" fillId="6" borderId="110" xfId="0" applyFont="1" applyFill="1" applyBorder="1" applyAlignment="1">
      <alignment horizontal="left" vertical="center" wrapText="1"/>
    </xf>
    <xf numFmtId="0" fontId="1" fillId="6" borderId="111" xfId="0" applyFont="1" applyFill="1" applyBorder="1" applyAlignment="1">
      <alignment horizontal="left" vertical="center" wrapText="1"/>
    </xf>
    <xf numFmtId="0" fontId="1" fillId="6" borderId="102" xfId="0" applyFont="1" applyFill="1" applyBorder="1" applyAlignment="1">
      <alignment horizontal="left" vertical="center" wrapText="1"/>
    </xf>
    <xf numFmtId="0" fontId="1" fillId="6" borderId="21" xfId="0" applyFont="1" applyFill="1" applyBorder="1" applyAlignment="1">
      <alignment horizontal="left" vertical="center" wrapText="1"/>
    </xf>
    <xf numFmtId="0" fontId="1" fillId="6" borderId="29" xfId="0" applyFont="1" applyFill="1" applyBorder="1" applyAlignment="1">
      <alignment horizontal="left" vertical="center" wrapText="1"/>
    </xf>
    <xf numFmtId="0" fontId="1" fillId="6" borderId="103" xfId="0" applyFont="1" applyFill="1" applyBorder="1" applyAlignment="1">
      <alignment horizontal="left" vertical="center" wrapText="1"/>
    </xf>
    <xf numFmtId="0" fontId="1" fillId="6" borderId="73" xfId="0" applyFont="1" applyFill="1" applyBorder="1" applyAlignment="1">
      <alignment horizontal="left" vertical="center" wrapText="1"/>
    </xf>
    <xf numFmtId="0" fontId="1" fillId="6" borderId="83" xfId="0" applyFont="1" applyFill="1" applyBorder="1" applyAlignment="1">
      <alignment horizontal="left" vertical="center" wrapText="1"/>
    </xf>
    <xf numFmtId="0" fontId="1" fillId="0" borderId="74" xfId="0" applyFont="1" applyBorder="1" applyAlignment="1">
      <alignment horizontal="left" vertical="center" wrapText="1"/>
    </xf>
    <xf numFmtId="0" fontId="1" fillId="0" borderId="75" xfId="0" applyFont="1" applyBorder="1" applyAlignment="1">
      <alignment horizontal="left" vertical="center" wrapText="1"/>
    </xf>
    <xf numFmtId="0" fontId="1" fillId="0" borderId="76" xfId="0" applyFont="1" applyBorder="1" applyAlignment="1">
      <alignment horizontal="left" vertical="center" wrapText="1"/>
    </xf>
    <xf numFmtId="0" fontId="1" fillId="4" borderId="20" xfId="0" applyFont="1" applyFill="1" applyBorder="1" applyAlignment="1">
      <alignment horizontal="left" vertical="center"/>
    </xf>
    <xf numFmtId="0" fontId="1" fillId="3" borderId="60" xfId="0" applyFont="1" applyFill="1" applyBorder="1" applyAlignment="1">
      <alignment horizontal="center" vertical="center"/>
    </xf>
    <xf numFmtId="0" fontId="1" fillId="3" borderId="62" xfId="0" applyFont="1" applyFill="1" applyBorder="1" applyAlignment="1">
      <alignment horizontal="center" vertical="center"/>
    </xf>
    <xf numFmtId="38" fontId="1" fillId="6" borderId="57" xfId="1" applyFont="1" applyFill="1" applyBorder="1" applyAlignment="1">
      <alignment horizontal="right" vertical="center"/>
    </xf>
    <xf numFmtId="38" fontId="1" fillId="6" borderId="55" xfId="1" applyFont="1" applyFill="1" applyBorder="1" applyAlignment="1">
      <alignment horizontal="right" vertical="center"/>
    </xf>
    <xf numFmtId="38" fontId="1" fillId="6" borderId="56" xfId="1" applyFont="1" applyFill="1" applyBorder="1" applyAlignment="1">
      <alignment horizontal="right" vertical="center"/>
    </xf>
    <xf numFmtId="38" fontId="1" fillId="6" borderId="102" xfId="1" applyFont="1" applyFill="1" applyBorder="1" applyAlignment="1">
      <alignment horizontal="right" vertical="center"/>
    </xf>
    <xf numFmtId="38" fontId="1" fillId="6" borderId="21" xfId="1" applyFont="1" applyFill="1" applyBorder="1" applyAlignment="1">
      <alignment horizontal="right" vertical="center"/>
    </xf>
    <xf numFmtId="38" fontId="1" fillId="6" borderId="29" xfId="1" applyFont="1" applyFill="1" applyBorder="1" applyAlignment="1">
      <alignment horizontal="right" vertical="center"/>
    </xf>
    <xf numFmtId="0" fontId="1" fillId="4" borderId="28" xfId="0" applyFont="1" applyFill="1" applyBorder="1" applyAlignment="1">
      <alignment horizontal="left" vertical="center"/>
    </xf>
    <xf numFmtId="0" fontId="1" fillId="6" borderId="24" xfId="0" applyFont="1" applyFill="1" applyBorder="1" applyAlignment="1">
      <alignment horizontal="left" vertical="center"/>
    </xf>
    <xf numFmtId="0" fontId="1" fillId="6" borderId="85" xfId="0" applyFont="1" applyFill="1" applyBorder="1" applyAlignment="1">
      <alignment horizontal="left" vertical="center"/>
    </xf>
    <xf numFmtId="0" fontId="1" fillId="6" borderId="86" xfId="0" applyFont="1" applyFill="1" applyBorder="1" applyAlignment="1">
      <alignment horizontal="left" vertical="center"/>
    </xf>
    <xf numFmtId="0" fontId="1" fillId="0" borderId="84" xfId="0" applyFont="1" applyBorder="1" applyAlignment="1">
      <alignment horizontal="left" vertical="center"/>
    </xf>
    <xf numFmtId="0" fontId="1" fillId="0" borderId="75" xfId="0" applyFont="1" applyBorder="1" applyAlignment="1">
      <alignment horizontal="left" vertical="center"/>
    </xf>
    <xf numFmtId="0" fontId="1" fillId="0" borderId="76" xfId="0" applyFont="1" applyBorder="1" applyAlignment="1">
      <alignment horizontal="left" vertical="center"/>
    </xf>
    <xf numFmtId="38" fontId="1" fillId="6" borderId="88" xfId="1" applyFont="1" applyFill="1" applyBorder="1" applyAlignment="1">
      <alignment horizontal="right" vertical="center"/>
    </xf>
    <xf numFmtId="38" fontId="1" fillId="6" borderId="85" xfId="1" applyFont="1" applyFill="1" applyBorder="1" applyAlignment="1">
      <alignment horizontal="right" vertical="center"/>
    </xf>
    <xf numFmtId="38" fontId="1" fillId="6" borderId="86" xfId="1" applyFont="1" applyFill="1" applyBorder="1" applyAlignment="1">
      <alignment horizontal="right" vertical="center"/>
    </xf>
    <xf numFmtId="0" fontId="1" fillId="6" borderId="27" xfId="0" applyFont="1" applyFill="1" applyBorder="1" applyAlignment="1">
      <alignment horizontal="left" vertical="center" wrapText="1"/>
    </xf>
    <xf numFmtId="0" fontId="1" fillId="6" borderId="55" xfId="0" applyFont="1" applyFill="1" applyBorder="1" applyAlignment="1">
      <alignment horizontal="left" vertical="center" wrapText="1"/>
    </xf>
    <xf numFmtId="0" fontId="1" fillId="6" borderId="56" xfId="0" applyFont="1" applyFill="1" applyBorder="1" applyAlignment="1">
      <alignment horizontal="left" vertical="center" wrapText="1"/>
    </xf>
    <xf numFmtId="0" fontId="1" fillId="6" borderId="22" xfId="0" applyFont="1" applyFill="1" applyBorder="1" applyAlignment="1">
      <alignment horizontal="left" vertical="center" wrapText="1"/>
    </xf>
    <xf numFmtId="0" fontId="1" fillId="6" borderId="43" xfId="0" applyFont="1" applyFill="1" applyBorder="1" applyAlignment="1">
      <alignment horizontal="left" vertical="center" wrapText="1"/>
    </xf>
    <xf numFmtId="0" fontId="1" fillId="6" borderId="53" xfId="0" applyFont="1" applyFill="1" applyBorder="1" applyAlignment="1">
      <alignment horizontal="left" vertical="center" wrapText="1"/>
    </xf>
    <xf numFmtId="0" fontId="1" fillId="6" borderId="80" xfId="0" applyFont="1" applyFill="1" applyBorder="1" applyAlignment="1">
      <alignment horizontal="left" vertical="center" wrapText="1"/>
    </xf>
    <xf numFmtId="0" fontId="1" fillId="6" borderId="63" xfId="0" applyFont="1" applyFill="1" applyBorder="1" applyAlignment="1">
      <alignment horizontal="left" vertical="center" wrapText="1"/>
    </xf>
    <xf numFmtId="0" fontId="1" fillId="6" borderId="65" xfId="0" applyFont="1" applyFill="1" applyBorder="1" applyAlignment="1">
      <alignment horizontal="left" vertical="center" wrapText="1"/>
    </xf>
    <xf numFmtId="0" fontId="1" fillId="0" borderId="89" xfId="0" applyFont="1" applyBorder="1" applyAlignment="1">
      <alignment horizontal="left" vertical="center"/>
    </xf>
    <xf numFmtId="0" fontId="1" fillId="0" borderId="90" xfId="0" applyFont="1" applyBorder="1" applyAlignment="1">
      <alignment horizontal="left" vertical="center"/>
    </xf>
    <xf numFmtId="0" fontId="1" fillId="0" borderId="91" xfId="0" applyFont="1" applyBorder="1" applyAlignment="1">
      <alignment horizontal="left" vertical="center"/>
    </xf>
    <xf numFmtId="0" fontId="1" fillId="3" borderId="92" xfId="0" applyFont="1" applyFill="1" applyBorder="1" applyAlignment="1">
      <alignment horizontal="center" vertical="center"/>
    </xf>
    <xf numFmtId="0" fontId="1" fillId="3" borderId="93" xfId="0" applyFont="1" applyFill="1" applyBorder="1" applyAlignment="1">
      <alignment horizontal="center" vertical="center"/>
    </xf>
    <xf numFmtId="0" fontId="1" fillId="3" borderId="95" xfId="0" applyFont="1" applyFill="1" applyBorder="1" applyAlignment="1">
      <alignment horizontal="center" vertical="center"/>
    </xf>
    <xf numFmtId="0" fontId="1" fillId="0" borderId="93" xfId="0" applyFont="1" applyBorder="1" applyAlignment="1">
      <alignment horizontal="center" vertical="center"/>
    </xf>
    <xf numFmtId="0" fontId="1" fillId="6" borderId="9" xfId="0" applyFont="1" applyFill="1" applyBorder="1" applyAlignment="1">
      <alignment horizontal="left" vertical="center" shrinkToFit="1"/>
    </xf>
    <xf numFmtId="0" fontId="1" fillId="6" borderId="11" xfId="0" applyFont="1" applyFill="1" applyBorder="1" applyAlignment="1">
      <alignment horizontal="left" vertical="center" shrinkToFit="1"/>
    </xf>
    <xf numFmtId="0" fontId="1" fillId="6" borderId="5" xfId="0" applyFont="1" applyFill="1" applyBorder="1" applyAlignment="1">
      <alignment horizontal="left" vertical="center" shrinkToFit="1"/>
    </xf>
    <xf numFmtId="0" fontId="1" fillId="6" borderId="19" xfId="0" applyFont="1" applyFill="1" applyBorder="1" applyAlignment="1">
      <alignment horizontal="left" vertical="center" shrinkToFit="1"/>
    </xf>
    <xf numFmtId="0" fontId="1" fillId="3" borderId="94" xfId="0" applyFont="1" applyFill="1" applyBorder="1" applyAlignment="1">
      <alignment horizontal="center" vertical="center"/>
    </xf>
    <xf numFmtId="0" fontId="1" fillId="0" borderId="9" xfId="0" applyFont="1" applyBorder="1" applyAlignment="1">
      <alignment horizontal="left" vertical="center" wrapText="1"/>
    </xf>
    <xf numFmtId="0" fontId="1" fillId="0" borderId="11" xfId="0" applyFont="1" applyBorder="1" applyAlignment="1">
      <alignment horizontal="left" vertical="center" wrapText="1"/>
    </xf>
    <xf numFmtId="0" fontId="1" fillId="0" borderId="5" xfId="0" applyFont="1" applyBorder="1" applyAlignment="1">
      <alignment horizontal="left" vertical="center" wrapText="1"/>
    </xf>
    <xf numFmtId="0" fontId="1" fillId="0" borderId="19" xfId="0" applyFont="1" applyBorder="1" applyAlignment="1">
      <alignment horizontal="left" vertical="center" wrapText="1"/>
    </xf>
    <xf numFmtId="38" fontId="1" fillId="0" borderId="5" xfId="1" applyFont="1" applyBorder="1" applyAlignment="1">
      <alignment horizontal="right" vertical="center"/>
    </xf>
    <xf numFmtId="0" fontId="1" fillId="0" borderId="8" xfId="0" applyFont="1" applyBorder="1" applyAlignment="1">
      <alignment horizontal="left" vertical="center" wrapText="1"/>
    </xf>
    <xf numFmtId="0" fontId="1" fillId="0" borderId="18" xfId="0" applyFont="1" applyBorder="1" applyAlignment="1">
      <alignment horizontal="left" vertical="center" wrapText="1"/>
    </xf>
    <xf numFmtId="0" fontId="1" fillId="6" borderId="1" xfId="0" applyFont="1" applyFill="1" applyBorder="1" applyAlignment="1">
      <alignment horizontal="left" vertical="center" shrinkToFit="1"/>
    </xf>
    <xf numFmtId="0" fontId="1" fillId="6" borderId="17" xfId="0" applyFont="1" applyFill="1" applyBorder="1" applyAlignment="1">
      <alignment horizontal="left" vertical="center" shrinkToFit="1"/>
    </xf>
    <xf numFmtId="38" fontId="1" fillId="0" borderId="9" xfId="1" applyFont="1" applyBorder="1" applyAlignment="1">
      <alignment horizontal="right" vertical="center"/>
    </xf>
    <xf numFmtId="38" fontId="1" fillId="0" borderId="1" xfId="1" applyFont="1" applyBorder="1" applyAlignment="1">
      <alignment horizontal="right"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3" borderId="40" xfId="0" applyFont="1" applyFill="1" applyBorder="1" applyAlignment="1">
      <alignment horizontal="center" vertical="center"/>
    </xf>
    <xf numFmtId="0" fontId="1" fillId="3" borderId="40"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6" borderId="100" xfId="0" applyFont="1" applyFill="1" applyBorder="1" applyAlignment="1">
      <alignment horizontal="left" vertical="center" shrinkToFit="1"/>
    </xf>
    <xf numFmtId="0" fontId="1" fillId="6" borderId="101" xfId="0" applyFont="1" applyFill="1" applyBorder="1" applyAlignment="1">
      <alignment horizontal="left" vertical="center" shrinkToFit="1"/>
    </xf>
    <xf numFmtId="0" fontId="1" fillId="3" borderId="92" xfId="0" applyFont="1" applyFill="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5" fillId="6" borderId="102" xfId="0" applyFont="1" applyFill="1" applyBorder="1" applyAlignment="1">
      <alignment horizontal="left" vertical="center"/>
    </xf>
    <xf numFmtId="0" fontId="5" fillId="6" borderId="21" xfId="0" applyFont="1" applyFill="1" applyBorder="1" applyAlignment="1">
      <alignment horizontal="left" vertical="center"/>
    </xf>
    <xf numFmtId="0" fontId="5" fillId="6" borderId="29" xfId="0" applyFont="1" applyFill="1" applyBorder="1" applyAlignment="1">
      <alignment horizontal="left" vertical="center"/>
    </xf>
    <xf numFmtId="0" fontId="5" fillId="6" borderId="103" xfId="0" applyFont="1" applyFill="1" applyBorder="1" applyAlignment="1">
      <alignment horizontal="left" vertical="center"/>
    </xf>
    <xf numFmtId="0" fontId="5" fillId="6" borderId="73" xfId="0" applyFont="1" applyFill="1" applyBorder="1" applyAlignment="1">
      <alignment horizontal="left" vertical="center"/>
    </xf>
    <xf numFmtId="0" fontId="5" fillId="6" borderId="83" xfId="0" applyFont="1" applyFill="1" applyBorder="1" applyAlignment="1">
      <alignment horizontal="left" vertical="center"/>
    </xf>
    <xf numFmtId="0" fontId="1" fillId="0" borderId="74" xfId="0" applyFont="1" applyBorder="1" applyAlignment="1">
      <alignment horizontal="left" vertical="center"/>
    </xf>
    <xf numFmtId="0" fontId="5" fillId="6" borderId="109" xfId="0" applyFont="1" applyFill="1" applyBorder="1" applyAlignment="1">
      <alignment horizontal="left" vertical="center"/>
    </xf>
    <xf numFmtId="0" fontId="5" fillId="6" borderId="110" xfId="0" applyFont="1" applyFill="1" applyBorder="1" applyAlignment="1">
      <alignment horizontal="left" vertical="center"/>
    </xf>
    <xf numFmtId="0" fontId="5" fillId="6" borderId="111" xfId="0" applyFont="1" applyFill="1" applyBorder="1" applyAlignment="1">
      <alignment horizontal="left" vertical="center"/>
    </xf>
    <xf numFmtId="0" fontId="5" fillId="6" borderId="22" xfId="0" applyFont="1" applyFill="1" applyBorder="1" applyAlignment="1">
      <alignment horizontal="left" vertical="center"/>
    </xf>
    <xf numFmtId="0" fontId="5" fillId="6" borderId="43" xfId="0" applyFont="1" applyFill="1" applyBorder="1" applyAlignment="1">
      <alignment horizontal="left" vertical="center"/>
    </xf>
    <xf numFmtId="0" fontId="5" fillId="6" borderId="53" xfId="0" applyFont="1" applyFill="1" applyBorder="1" applyAlignment="1">
      <alignment horizontal="left" vertical="center"/>
    </xf>
    <xf numFmtId="0" fontId="5" fillId="6" borderId="80" xfId="0" applyFont="1" applyFill="1" applyBorder="1" applyAlignment="1">
      <alignment horizontal="left" vertical="center"/>
    </xf>
    <xf numFmtId="0" fontId="5" fillId="6" borderId="63" xfId="0" applyFont="1" applyFill="1" applyBorder="1" applyAlignment="1">
      <alignment horizontal="left" vertical="center"/>
    </xf>
    <xf numFmtId="0" fontId="5" fillId="6" borderId="65" xfId="0" applyFont="1" applyFill="1" applyBorder="1" applyAlignment="1">
      <alignment horizontal="left" vertical="center"/>
    </xf>
    <xf numFmtId="0" fontId="5" fillId="6" borderId="89" xfId="0" applyFont="1" applyFill="1" applyBorder="1" applyAlignment="1">
      <alignment horizontal="left" vertical="center"/>
    </xf>
    <xf numFmtId="0" fontId="5" fillId="6" borderId="90" xfId="0" applyFont="1" applyFill="1" applyBorder="1" applyAlignment="1">
      <alignment horizontal="left" vertical="center"/>
    </xf>
    <xf numFmtId="0" fontId="5" fillId="6" borderId="91" xfId="0" applyFont="1" applyFill="1" applyBorder="1" applyAlignment="1">
      <alignment horizontal="left" vertical="center"/>
    </xf>
    <xf numFmtId="0" fontId="5" fillId="6" borderId="27" xfId="0" applyFont="1" applyFill="1" applyBorder="1" applyAlignment="1">
      <alignment horizontal="left" vertical="center"/>
    </xf>
    <xf numFmtId="0" fontId="5" fillId="6" borderId="55" xfId="0" applyFont="1" applyFill="1" applyBorder="1" applyAlignment="1">
      <alignment horizontal="left" vertical="center"/>
    </xf>
    <xf numFmtId="0" fontId="5" fillId="6" borderId="56" xfId="0" applyFont="1" applyFill="1" applyBorder="1" applyAlignment="1">
      <alignment horizontal="left" vertical="center"/>
    </xf>
    <xf numFmtId="3" fontId="4" fillId="0" borderId="93" xfId="0" applyNumberFormat="1" applyFont="1" applyBorder="1" applyAlignment="1">
      <alignment horizontal="center" vertical="center"/>
    </xf>
    <xf numFmtId="0" fontId="4" fillId="0" borderId="93" xfId="0" applyFont="1" applyBorder="1" applyAlignment="1">
      <alignment horizontal="center" vertical="center"/>
    </xf>
    <xf numFmtId="0" fontId="5" fillId="6" borderId="24" xfId="0" applyFont="1" applyFill="1" applyBorder="1" applyAlignment="1">
      <alignment horizontal="left" vertical="center"/>
    </xf>
    <xf numFmtId="0" fontId="5" fillId="6" borderId="85" xfId="0" applyFont="1" applyFill="1" applyBorder="1" applyAlignment="1">
      <alignment horizontal="left" vertical="center"/>
    </xf>
    <xf numFmtId="0" fontId="5" fillId="6" borderId="86" xfId="0" applyFont="1" applyFill="1" applyBorder="1" applyAlignment="1">
      <alignment horizontal="left" vertical="center"/>
    </xf>
    <xf numFmtId="0" fontId="5" fillId="0" borderId="84" xfId="0" applyFont="1" applyBorder="1" applyAlignment="1">
      <alignment horizontal="left" vertical="center"/>
    </xf>
    <xf numFmtId="0" fontId="5" fillId="0" borderId="75" xfId="0" applyFont="1" applyBorder="1" applyAlignment="1">
      <alignment horizontal="left" vertical="center"/>
    </xf>
    <xf numFmtId="0" fontId="5" fillId="0" borderId="76" xfId="0" applyFont="1" applyBorder="1" applyAlignment="1">
      <alignment horizontal="left" vertical="center"/>
    </xf>
    <xf numFmtId="38" fontId="4" fillId="0" borderId="5" xfId="1" applyFont="1" applyBorder="1" applyAlignment="1">
      <alignment horizontal="right" vertical="center"/>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4" fillId="0" borderId="19" xfId="0" applyFont="1" applyBorder="1" applyAlignment="1">
      <alignment horizontal="left" vertical="center" wrapText="1"/>
    </xf>
    <xf numFmtId="38" fontId="4" fillId="0" borderId="9" xfId="1" applyFont="1" applyBorder="1" applyAlignment="1">
      <alignment horizontal="righ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1" xfId="0" applyFont="1" applyBorder="1" applyAlignment="1">
      <alignment horizontal="left" vertical="center" wrapText="1"/>
    </xf>
    <xf numFmtId="38" fontId="7" fillId="0" borderId="5" xfId="1" applyFont="1" applyBorder="1" applyAlignment="1">
      <alignment horizontal="right" vertical="center"/>
    </xf>
    <xf numFmtId="38" fontId="7" fillId="0" borderId="1" xfId="1" applyFont="1" applyBorder="1" applyAlignment="1">
      <alignment horizontal="right" vertical="center"/>
    </xf>
    <xf numFmtId="0" fontId="4" fillId="0" borderId="104" xfId="0" applyFont="1" applyBorder="1" applyAlignment="1">
      <alignment horizontal="left" vertical="center" wrapText="1"/>
    </xf>
    <xf numFmtId="0" fontId="4" fillId="0" borderId="100" xfId="0" applyFont="1" applyBorder="1" applyAlignment="1">
      <alignment horizontal="left" vertical="center" wrapText="1"/>
    </xf>
    <xf numFmtId="0" fontId="4" fillId="0" borderId="101" xfId="0" applyFont="1" applyBorder="1" applyAlignment="1">
      <alignment horizontal="left" vertical="center" wrapText="1"/>
    </xf>
    <xf numFmtId="38" fontId="1" fillId="5" borderId="63" xfId="1" applyFont="1" applyFill="1" applyBorder="1" applyAlignment="1">
      <alignment horizontal="right" vertical="center"/>
    </xf>
    <xf numFmtId="38" fontId="1" fillId="6" borderId="108" xfId="1" applyFont="1" applyFill="1" applyBorder="1" applyAlignment="1">
      <alignment horizontal="right" vertical="center"/>
    </xf>
    <xf numFmtId="0" fontId="1" fillId="5" borderId="22" xfId="0" applyFont="1" applyFill="1" applyBorder="1" applyAlignment="1">
      <alignment horizontal="left" vertical="center" wrapText="1"/>
    </xf>
    <xf numFmtId="0" fontId="1" fillId="0" borderId="99" xfId="0" applyFont="1" applyBorder="1" applyAlignment="1">
      <alignment horizontal="left" vertical="center" wrapText="1"/>
    </xf>
    <xf numFmtId="0" fontId="1" fillId="0" borderId="30" xfId="0" applyFont="1" applyBorder="1" applyAlignment="1">
      <alignment horizontal="left" vertical="center" wrapText="1"/>
    </xf>
    <xf numFmtId="0" fontId="1" fillId="0" borderId="105" xfId="0" applyFont="1" applyBorder="1" applyAlignment="1">
      <alignment horizontal="left" vertical="center" wrapText="1"/>
    </xf>
    <xf numFmtId="0" fontId="1" fillId="0" borderId="106" xfId="0" applyFont="1" applyBorder="1" applyAlignment="1">
      <alignment horizontal="left" vertical="center" wrapText="1"/>
    </xf>
    <xf numFmtId="0" fontId="1" fillId="0" borderId="33" xfId="0" applyFont="1" applyBorder="1" applyAlignment="1">
      <alignment horizontal="left" vertical="center" wrapText="1"/>
    </xf>
    <xf numFmtId="0" fontId="1" fillId="5" borderId="30" xfId="0" applyFont="1" applyFill="1" applyBorder="1" applyAlignment="1">
      <alignment horizontal="left" vertical="center" wrapText="1"/>
    </xf>
    <xf numFmtId="0" fontId="1" fillId="5" borderId="105" xfId="0" applyFont="1" applyFill="1" applyBorder="1" applyAlignment="1">
      <alignment horizontal="left" vertical="center" wrapText="1"/>
    </xf>
    <xf numFmtId="0" fontId="1" fillId="5" borderId="0" xfId="0" applyFont="1" applyFill="1" applyBorder="1" applyAlignment="1">
      <alignment horizontal="left" vertical="center" wrapText="1"/>
    </xf>
    <xf numFmtId="0" fontId="1" fillId="5" borderId="15" xfId="0" applyFont="1" applyFill="1" applyBorder="1" applyAlignment="1">
      <alignment horizontal="left" vertical="center" wrapText="1"/>
    </xf>
    <xf numFmtId="0" fontId="1" fillId="5" borderId="49" xfId="0" applyFont="1" applyFill="1" applyBorder="1" applyAlignment="1">
      <alignment horizontal="left" vertical="center"/>
    </xf>
    <xf numFmtId="0" fontId="1" fillId="5" borderId="50" xfId="0" applyFont="1" applyFill="1" applyBorder="1" applyAlignment="1">
      <alignment horizontal="left" vertical="center"/>
    </xf>
    <xf numFmtId="0" fontId="1" fillId="5" borderId="82" xfId="0" applyFont="1" applyFill="1" applyBorder="1" applyAlignment="1">
      <alignment horizontal="left" vertical="center"/>
    </xf>
    <xf numFmtId="0" fontId="1" fillId="5" borderId="81" xfId="0" applyFont="1" applyFill="1" applyBorder="1" applyAlignment="1">
      <alignment horizontal="left" vertical="center"/>
    </xf>
    <xf numFmtId="0" fontId="1" fillId="5" borderId="107" xfId="0" applyFont="1" applyFill="1" applyBorder="1" applyAlignment="1">
      <alignment horizontal="left" vertical="center"/>
    </xf>
    <xf numFmtId="0" fontId="1" fillId="5" borderId="108" xfId="0" applyFont="1" applyFill="1" applyBorder="1" applyAlignment="1">
      <alignment horizontal="left" vertical="center"/>
    </xf>
    <xf numFmtId="38" fontId="1" fillId="5" borderId="50" xfId="1" applyFont="1" applyFill="1" applyBorder="1" applyAlignment="1">
      <alignment horizontal="right" vertical="center"/>
    </xf>
    <xf numFmtId="0" fontId="4" fillId="0" borderId="5" xfId="0" applyFont="1" applyBorder="1" applyAlignment="1">
      <alignment horizontal="left" vertical="center"/>
    </xf>
    <xf numFmtId="0" fontId="4" fillId="0" borderId="19" xfId="0" applyFont="1" applyBorder="1" applyAlignment="1">
      <alignment horizontal="left" vertical="center"/>
    </xf>
    <xf numFmtId="0" fontId="4" fillId="0" borderId="99" xfId="0" applyFont="1" applyBorder="1" applyAlignment="1">
      <alignment horizontal="left" vertical="center" wrapText="1"/>
    </xf>
    <xf numFmtId="0" fontId="4" fillId="0" borderId="30" xfId="0" applyFont="1" applyBorder="1" applyAlignment="1">
      <alignment horizontal="left" vertical="center" wrapText="1"/>
    </xf>
    <xf numFmtId="0" fontId="4" fillId="0" borderId="105" xfId="0" applyFont="1" applyBorder="1" applyAlignment="1">
      <alignment horizontal="left" vertical="center" wrapText="1"/>
    </xf>
    <xf numFmtId="0" fontId="4" fillId="0" borderId="106" xfId="0" applyFont="1" applyBorder="1" applyAlignment="1">
      <alignment horizontal="left" vertical="center" wrapText="1"/>
    </xf>
    <xf numFmtId="0" fontId="4" fillId="0" borderId="33" xfId="0" applyFont="1" applyBorder="1" applyAlignment="1">
      <alignment horizontal="left" vertical="center" wrapText="1"/>
    </xf>
    <xf numFmtId="38" fontId="4" fillId="5" borderId="50" xfId="1" applyFont="1" applyFill="1" applyBorder="1" applyAlignment="1">
      <alignment horizontal="right" vertical="center"/>
    </xf>
    <xf numFmtId="38" fontId="4" fillId="5" borderId="63" xfId="1" applyFont="1" applyFill="1" applyBorder="1" applyAlignment="1">
      <alignment horizontal="right" vertical="center"/>
    </xf>
    <xf numFmtId="0" fontId="1" fillId="0" borderId="0" xfId="0" applyFont="1" applyAlignment="1">
      <alignment horizontal="center" vertical="center" shrinkToFit="1"/>
    </xf>
    <xf numFmtId="0" fontId="1" fillId="0" borderId="30" xfId="0" applyFont="1" applyBorder="1" applyAlignment="1">
      <alignment horizontal="left" vertical="center"/>
    </xf>
    <xf numFmtId="0" fontId="4" fillId="0" borderId="0" xfId="0" applyFont="1" applyAlignment="1">
      <alignment horizontal="center" vertical="center" shrinkToFit="1"/>
    </xf>
    <xf numFmtId="0" fontId="4" fillId="0" borderId="30" xfId="0" applyFont="1" applyBorder="1" applyAlignment="1">
      <alignment horizontal="left" vertical="center"/>
    </xf>
    <xf numFmtId="0" fontId="1" fillId="0" borderId="1" xfId="0" applyFont="1" applyBorder="1" applyAlignment="1">
      <alignment horizontal="center" vertical="center"/>
    </xf>
    <xf numFmtId="0" fontId="1" fillId="0" borderId="119" xfId="0" applyFont="1" applyBorder="1" applyAlignment="1">
      <alignment horizontal="left" vertical="center" wrapText="1"/>
    </xf>
    <xf numFmtId="0" fontId="1" fillId="0" borderId="112" xfId="0" applyFont="1" applyBorder="1" applyAlignment="1">
      <alignment horizontal="left" vertical="center" wrapText="1"/>
    </xf>
    <xf numFmtId="0" fontId="1" fillId="0" borderId="114" xfId="0" applyFont="1" applyBorder="1" applyAlignment="1">
      <alignment horizontal="left" vertical="center" wrapText="1"/>
    </xf>
    <xf numFmtId="0" fontId="1" fillId="0" borderId="120" xfId="0" applyFont="1" applyBorder="1" applyAlignment="1">
      <alignment horizontal="left" vertical="center" wrapText="1"/>
    </xf>
    <xf numFmtId="0" fontId="1" fillId="0" borderId="115" xfId="0" applyFont="1" applyBorder="1" applyAlignment="1">
      <alignment horizontal="left" vertical="center" wrapText="1"/>
    </xf>
    <xf numFmtId="0" fontId="1" fillId="0" borderId="116" xfId="0" applyFont="1" applyBorder="1" applyAlignment="1">
      <alignment horizontal="left" vertical="center" wrapText="1"/>
    </xf>
    <xf numFmtId="0" fontId="1" fillId="0" borderId="122" xfId="0" applyFont="1" applyBorder="1" applyAlignment="1">
      <alignment horizontal="left" vertical="center" wrapText="1"/>
    </xf>
    <xf numFmtId="0" fontId="1" fillId="0" borderId="113" xfId="0" applyFont="1" applyBorder="1" applyAlignment="1">
      <alignment horizontal="left" vertical="center" wrapText="1"/>
    </xf>
    <xf numFmtId="0" fontId="1" fillId="0" borderId="121" xfId="0" applyFont="1" applyBorder="1" applyAlignment="1">
      <alignment horizontal="left" vertical="center" wrapText="1"/>
    </xf>
    <xf numFmtId="56" fontId="1" fillId="0" borderId="119" xfId="0" applyNumberFormat="1" applyFont="1" applyBorder="1" applyAlignment="1">
      <alignment horizontal="left" vertical="center" wrapText="1"/>
    </xf>
    <xf numFmtId="0" fontId="1" fillId="0" borderId="6" xfId="0" applyFont="1" applyBorder="1" applyAlignment="1">
      <alignment horizontal="left" vertical="center" wrapText="1"/>
    </xf>
    <xf numFmtId="0" fontId="1" fillId="0" borderId="118" xfId="0" applyFont="1" applyBorder="1" applyAlignment="1">
      <alignment horizontal="left" vertical="center" wrapText="1"/>
    </xf>
    <xf numFmtId="0" fontId="1" fillId="3" borderId="126" xfId="0" applyFont="1" applyFill="1" applyBorder="1" applyAlignment="1">
      <alignment horizontal="center" vertical="center"/>
    </xf>
    <xf numFmtId="0" fontId="1" fillId="0" borderId="4" xfId="0" applyFont="1" applyBorder="1" applyAlignment="1">
      <alignment horizontal="left" vertical="center" wrapText="1"/>
    </xf>
    <xf numFmtId="0" fontId="1" fillId="6" borderId="112" xfId="0" applyFont="1" applyFill="1" applyBorder="1" applyAlignment="1">
      <alignment horizontal="left" vertical="center" shrinkToFit="1"/>
    </xf>
    <xf numFmtId="0" fontId="1" fillId="6" borderId="114" xfId="0" applyFont="1" applyFill="1" applyBorder="1" applyAlignment="1">
      <alignment horizontal="left" vertical="center" shrinkToFit="1"/>
    </xf>
    <xf numFmtId="0" fontId="1" fillId="0" borderId="38" xfId="0" applyFont="1" applyBorder="1" applyAlignment="1">
      <alignment horizontal="left" vertical="center" wrapText="1"/>
    </xf>
    <xf numFmtId="0" fontId="1" fillId="0" borderId="119" xfId="0" applyFont="1" applyBorder="1" applyAlignment="1">
      <alignment horizontal="center" vertical="center"/>
    </xf>
    <xf numFmtId="0" fontId="1" fillId="0" borderId="114" xfId="0" applyFont="1" applyBorder="1" applyAlignment="1">
      <alignment horizontal="center" vertical="center"/>
    </xf>
    <xf numFmtId="0" fontId="1" fillId="6" borderId="115" xfId="0" applyFont="1" applyFill="1" applyBorder="1" applyAlignment="1">
      <alignment horizontal="left" vertical="center" shrinkToFit="1"/>
    </xf>
    <xf numFmtId="0" fontId="1" fillId="6" borderId="116" xfId="0" applyFont="1" applyFill="1" applyBorder="1" applyAlignment="1">
      <alignment horizontal="left" vertical="center" shrinkToFit="1"/>
    </xf>
    <xf numFmtId="0" fontId="1" fillId="0" borderId="117" xfId="0" applyFont="1" applyBorder="1" applyAlignment="1">
      <alignment horizontal="left" vertical="center" wrapText="1"/>
    </xf>
    <xf numFmtId="0" fontId="1" fillId="0" borderId="120" xfId="0" applyFont="1" applyBorder="1" applyAlignment="1">
      <alignment horizontal="center" vertical="center"/>
    </xf>
    <xf numFmtId="0" fontId="1" fillId="0" borderId="116" xfId="0" applyFont="1" applyBorder="1" applyAlignment="1">
      <alignment horizontal="center" vertical="center"/>
    </xf>
    <xf numFmtId="38" fontId="1" fillId="0" borderId="119" xfId="1" applyFont="1" applyBorder="1" applyAlignment="1">
      <alignment horizontal="right" vertical="center"/>
    </xf>
    <xf numFmtId="38" fontId="1" fillId="0" borderId="112" xfId="1" applyFont="1" applyBorder="1" applyAlignment="1">
      <alignment horizontal="right" vertical="center"/>
    </xf>
    <xf numFmtId="38" fontId="1" fillId="0" borderId="114" xfId="1" applyFont="1" applyBorder="1" applyAlignment="1">
      <alignment horizontal="right" vertical="center"/>
    </xf>
    <xf numFmtId="38" fontId="1" fillId="0" borderId="120" xfId="1" applyFont="1" applyBorder="1" applyAlignment="1">
      <alignment horizontal="right" vertical="center"/>
    </xf>
    <xf numFmtId="38" fontId="1" fillId="0" borderId="115" xfId="1" applyFont="1" applyBorder="1" applyAlignment="1">
      <alignment horizontal="right" vertical="center"/>
    </xf>
    <xf numFmtId="38" fontId="1" fillId="0" borderId="116" xfId="1" applyFont="1" applyBorder="1" applyAlignment="1">
      <alignment horizontal="right" vertical="center"/>
    </xf>
    <xf numFmtId="38" fontId="1" fillId="0" borderId="6" xfId="1" applyFont="1" applyBorder="1" applyAlignment="1">
      <alignment horizontal="left" vertical="center"/>
    </xf>
    <xf numFmtId="38" fontId="1" fillId="0" borderId="112" xfId="1" applyFont="1" applyBorder="1" applyAlignment="1">
      <alignment horizontal="left" vertical="center"/>
    </xf>
    <xf numFmtId="38" fontId="1" fillId="0" borderId="38" xfId="1" applyFont="1" applyBorder="1" applyAlignment="1">
      <alignment horizontal="left" vertical="center"/>
    </xf>
    <xf numFmtId="38" fontId="1" fillId="0" borderId="118" xfId="1" applyFont="1" applyBorder="1" applyAlignment="1">
      <alignment horizontal="left" vertical="center"/>
    </xf>
    <xf numFmtId="38" fontId="1" fillId="0" borderId="115" xfId="1" applyFont="1" applyBorder="1" applyAlignment="1">
      <alignment horizontal="left" vertical="center"/>
    </xf>
    <xf numFmtId="38" fontId="1" fillId="0" borderId="117" xfId="1" applyFont="1" applyBorder="1" applyAlignment="1">
      <alignment horizontal="left" vertical="center"/>
    </xf>
    <xf numFmtId="0" fontId="1" fillId="6" borderId="113" xfId="0" applyFont="1" applyFill="1" applyBorder="1" applyAlignment="1">
      <alignment horizontal="left" vertical="center" shrinkToFit="1"/>
    </xf>
    <xf numFmtId="0" fontId="1" fillId="6" borderId="121" xfId="0" applyFont="1" applyFill="1" applyBorder="1" applyAlignment="1">
      <alignment horizontal="left" vertical="center" shrinkToFit="1"/>
    </xf>
    <xf numFmtId="0" fontId="1" fillId="0" borderId="122" xfId="0" applyFont="1" applyBorder="1" applyAlignment="1">
      <alignment horizontal="center" vertical="center"/>
    </xf>
    <xf numFmtId="0" fontId="1" fillId="0" borderId="121" xfId="0" applyFont="1" applyBorder="1" applyAlignment="1">
      <alignment horizontal="center" vertical="center"/>
    </xf>
    <xf numFmtId="38" fontId="1" fillId="0" borderId="1" xfId="1" applyFont="1" applyBorder="1" applyAlignment="1">
      <alignment vertical="center"/>
    </xf>
    <xf numFmtId="38" fontId="1" fillId="0" borderId="122" xfId="1" applyFont="1" applyBorder="1" applyAlignment="1">
      <alignment horizontal="right" vertical="center"/>
    </xf>
    <xf numFmtId="38" fontId="1" fillId="0" borderId="113" xfId="1" applyFont="1" applyBorder="1" applyAlignment="1">
      <alignment horizontal="right" vertical="center"/>
    </xf>
    <xf numFmtId="38" fontId="1" fillId="0" borderId="121" xfId="1" applyFont="1" applyBorder="1" applyAlignment="1">
      <alignment horizontal="right" vertical="center"/>
    </xf>
    <xf numFmtId="0" fontId="1" fillId="3" borderId="93" xfId="0" applyFont="1" applyFill="1" applyBorder="1" applyAlignment="1">
      <alignment horizontal="center" vertical="center" wrapText="1"/>
    </xf>
    <xf numFmtId="0" fontId="1" fillId="3" borderId="94" xfId="0" applyFont="1" applyFill="1" applyBorder="1" applyAlignment="1">
      <alignment horizontal="center" vertical="center" wrapText="1"/>
    </xf>
    <xf numFmtId="38" fontId="1" fillId="0" borderId="4" xfId="1" applyFont="1" applyBorder="1" applyAlignment="1">
      <alignment horizontal="left" vertical="center"/>
    </xf>
    <xf numFmtId="38" fontId="1" fillId="0" borderId="113" xfId="1" applyFont="1" applyBorder="1" applyAlignment="1">
      <alignment horizontal="left" vertical="center"/>
    </xf>
    <xf numFmtId="38" fontId="1" fillId="0" borderId="33" xfId="1" applyFont="1" applyBorder="1" applyAlignment="1">
      <alignment horizontal="left" vertical="center"/>
    </xf>
    <xf numFmtId="38" fontId="1" fillId="0" borderId="5" xfId="1" applyFont="1" applyBorder="1" applyAlignment="1">
      <alignment vertical="center"/>
    </xf>
    <xf numFmtId="38" fontId="1" fillId="0" borderId="9" xfId="1" applyFont="1" applyBorder="1" applyAlignment="1">
      <alignment vertical="center"/>
    </xf>
    <xf numFmtId="38" fontId="1" fillId="0" borderId="120" xfId="1" applyFont="1" applyBorder="1" applyAlignment="1">
      <alignment horizontal="center" vertical="center"/>
    </xf>
    <xf numFmtId="38" fontId="1" fillId="0" borderId="115" xfId="1" applyFont="1" applyBorder="1" applyAlignment="1">
      <alignment horizontal="center" vertical="center"/>
    </xf>
    <xf numFmtId="38" fontId="1" fillId="0" borderId="116" xfId="1" applyFont="1" applyBorder="1" applyAlignment="1">
      <alignment horizontal="center" vertical="center"/>
    </xf>
    <xf numFmtId="38" fontId="1" fillId="0" borderId="118" xfId="1" applyFont="1" applyBorder="1" applyAlignment="1">
      <alignment horizontal="center" vertical="center"/>
    </xf>
    <xf numFmtId="38" fontId="1" fillId="0" borderId="117" xfId="1" applyFont="1" applyBorder="1" applyAlignment="1">
      <alignment horizontal="center" vertical="center"/>
    </xf>
    <xf numFmtId="0" fontId="1" fillId="0" borderId="120" xfId="0" applyFont="1" applyBorder="1" applyAlignment="1">
      <alignment horizontal="center" vertical="center" wrapText="1"/>
    </xf>
    <xf numFmtId="0" fontId="1" fillId="0" borderId="115" xfId="0" applyFont="1" applyBorder="1" applyAlignment="1">
      <alignment horizontal="center" vertical="center" wrapText="1"/>
    </xf>
    <xf numFmtId="0" fontId="1" fillId="0" borderId="116" xfId="0" applyFont="1" applyBorder="1" applyAlignment="1">
      <alignment horizontal="center" vertical="center" wrapText="1"/>
    </xf>
    <xf numFmtId="38" fontId="1" fillId="0" borderId="119" xfId="1" applyFont="1" applyBorder="1" applyAlignment="1">
      <alignment horizontal="center" vertical="center"/>
    </xf>
    <xf numFmtId="38" fontId="1" fillId="0" borderId="112" xfId="1" applyFont="1" applyBorder="1" applyAlignment="1">
      <alignment horizontal="center" vertical="center"/>
    </xf>
    <xf numFmtId="38" fontId="1" fillId="0" borderId="114" xfId="1" applyFont="1" applyBorder="1" applyAlignment="1">
      <alignment horizontal="center" vertical="center"/>
    </xf>
    <xf numFmtId="38" fontId="1" fillId="0" borderId="6" xfId="1" applyFont="1" applyBorder="1" applyAlignment="1">
      <alignment horizontal="center" vertical="center"/>
    </xf>
    <xf numFmtId="38" fontId="1" fillId="0" borderId="38" xfId="1" applyFont="1" applyBorder="1" applyAlignment="1">
      <alignment horizontal="center" vertical="center"/>
    </xf>
    <xf numFmtId="0" fontId="1" fillId="0" borderId="119" xfId="0" applyFont="1" applyBorder="1" applyAlignment="1">
      <alignment horizontal="center" vertical="center" wrapText="1"/>
    </xf>
    <xf numFmtId="0" fontId="1" fillId="0" borderId="112" xfId="0" applyFont="1" applyBorder="1" applyAlignment="1">
      <alignment horizontal="center" vertical="center" wrapText="1"/>
    </xf>
    <xf numFmtId="0" fontId="1" fillId="0" borderId="114" xfId="0" applyFont="1" applyBorder="1" applyAlignment="1">
      <alignment horizontal="center" vertical="center" wrapText="1"/>
    </xf>
    <xf numFmtId="14" fontId="1" fillId="0" borderId="6" xfId="1" applyNumberFormat="1" applyFont="1" applyBorder="1" applyAlignment="1">
      <alignment horizontal="center" vertical="center"/>
    </xf>
    <xf numFmtId="14" fontId="1" fillId="0" borderId="112" xfId="1" applyNumberFormat="1" applyFont="1" applyBorder="1" applyAlignment="1">
      <alignment horizontal="center" vertical="center"/>
    </xf>
    <xf numFmtId="14" fontId="1" fillId="0" borderId="38" xfId="1" applyNumberFormat="1" applyFont="1" applyBorder="1" applyAlignment="1">
      <alignment horizontal="center" vertical="center"/>
    </xf>
    <xf numFmtId="38" fontId="4" fillId="0" borderId="119" xfId="1" applyFont="1" applyBorder="1" applyAlignment="1">
      <alignment horizontal="center" vertical="center"/>
    </xf>
    <xf numFmtId="38" fontId="4" fillId="0" borderId="112" xfId="1" applyFont="1" applyBorder="1" applyAlignment="1">
      <alignment horizontal="center" vertical="center"/>
    </xf>
    <xf numFmtId="38" fontId="4" fillId="0" borderId="114" xfId="1" applyFont="1" applyBorder="1" applyAlignment="1">
      <alignment horizontal="center" vertical="center"/>
    </xf>
    <xf numFmtId="14" fontId="4" fillId="0" borderId="6" xfId="1" applyNumberFormat="1" applyFont="1" applyBorder="1" applyAlignment="1">
      <alignment horizontal="center" vertical="center"/>
    </xf>
    <xf numFmtId="14" fontId="4" fillId="0" borderId="112" xfId="1" applyNumberFormat="1" applyFont="1" applyBorder="1" applyAlignment="1">
      <alignment horizontal="center" vertical="center"/>
    </xf>
    <xf numFmtId="14" fontId="4" fillId="0" borderId="38" xfId="1" applyNumberFormat="1" applyFont="1" applyBorder="1" applyAlignment="1">
      <alignment horizontal="center" vertical="center"/>
    </xf>
    <xf numFmtId="0" fontId="4" fillId="0" borderId="119" xfId="0" applyFont="1" applyBorder="1" applyAlignment="1">
      <alignment horizontal="center" vertical="center" wrapText="1"/>
    </xf>
    <xf numFmtId="0" fontId="4" fillId="0" borderId="112" xfId="0" applyFont="1" applyBorder="1" applyAlignment="1">
      <alignment horizontal="center" vertical="center" wrapText="1"/>
    </xf>
    <xf numFmtId="0" fontId="4" fillId="0" borderId="114" xfId="0" applyFont="1" applyBorder="1" applyAlignment="1">
      <alignment horizontal="center" vertical="center" wrapText="1"/>
    </xf>
    <xf numFmtId="0" fontId="4" fillId="0" borderId="6" xfId="0" applyFont="1" applyBorder="1" applyAlignment="1">
      <alignment horizontal="left" vertical="center" wrapText="1"/>
    </xf>
    <xf numFmtId="0" fontId="4" fillId="0" borderId="112" xfId="0" applyFont="1" applyBorder="1" applyAlignment="1">
      <alignment horizontal="left" vertical="center" wrapText="1"/>
    </xf>
    <xf numFmtId="0" fontId="4" fillId="0" borderId="38" xfId="0" applyFont="1" applyBorder="1" applyAlignment="1">
      <alignment horizontal="left" vertical="center" wrapText="1"/>
    </xf>
    <xf numFmtId="0" fontId="4" fillId="0" borderId="119" xfId="0" applyFont="1" applyBorder="1" applyAlignment="1">
      <alignment horizontal="center" vertical="center"/>
    </xf>
    <xf numFmtId="0" fontId="4" fillId="0" borderId="114" xfId="0" applyFont="1" applyBorder="1" applyAlignment="1">
      <alignment horizontal="center" vertical="center"/>
    </xf>
    <xf numFmtId="0" fontId="1" fillId="0" borderId="6" xfId="0" applyFont="1" applyBorder="1" applyAlignment="1">
      <alignment horizontal="center" vertical="center" wrapText="1"/>
    </xf>
    <xf numFmtId="0" fontId="1" fillId="0" borderId="118" xfId="0" applyFont="1" applyBorder="1" applyAlignment="1">
      <alignment horizontal="center" vertical="center" wrapText="1"/>
    </xf>
    <xf numFmtId="38" fontId="4" fillId="0" borderId="122" xfId="1" applyFont="1" applyBorder="1" applyAlignment="1">
      <alignment horizontal="center" vertical="center"/>
    </xf>
    <xf numFmtId="38" fontId="4" fillId="0" borderId="113" xfId="1" applyFont="1" applyBorder="1" applyAlignment="1">
      <alignment horizontal="center" vertical="center"/>
    </xf>
    <xf numFmtId="38" fontId="4" fillId="0" borderId="121" xfId="1" applyFont="1" applyBorder="1" applyAlignment="1">
      <alignment horizontal="center" vertical="center"/>
    </xf>
    <xf numFmtId="14" fontId="4" fillId="0" borderId="4" xfId="1" applyNumberFormat="1" applyFont="1" applyBorder="1" applyAlignment="1">
      <alignment horizontal="center" vertical="center"/>
    </xf>
    <xf numFmtId="14" fontId="4" fillId="0" borderId="113" xfId="1" applyNumberFormat="1" applyFont="1" applyBorder="1" applyAlignment="1">
      <alignment horizontal="center" vertical="center"/>
    </xf>
    <xf numFmtId="14" fontId="4" fillId="0" borderId="33" xfId="1" applyNumberFormat="1" applyFont="1" applyBorder="1" applyAlignment="1">
      <alignment horizontal="center" vertical="center"/>
    </xf>
    <xf numFmtId="0" fontId="4" fillId="0" borderId="122"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121" xfId="0" applyFont="1" applyBorder="1" applyAlignment="1">
      <alignment horizontal="center" vertical="center" wrapText="1"/>
    </xf>
    <xf numFmtId="0" fontId="4" fillId="0" borderId="4" xfId="0" applyFont="1" applyBorder="1" applyAlignment="1">
      <alignment horizontal="left" vertical="center" wrapText="1"/>
    </xf>
    <xf numFmtId="0" fontId="4" fillId="0" borderId="113" xfId="0" applyFont="1" applyBorder="1" applyAlignment="1">
      <alignment horizontal="left" vertical="center" wrapText="1"/>
    </xf>
    <xf numFmtId="0" fontId="4" fillId="0" borderId="122" xfId="0" applyFont="1" applyBorder="1" applyAlignment="1">
      <alignment horizontal="center" vertical="center"/>
    </xf>
    <xf numFmtId="0" fontId="4" fillId="0" borderId="121" xfId="0" applyFont="1" applyBorder="1" applyAlignment="1">
      <alignment horizontal="center" vertical="center"/>
    </xf>
    <xf numFmtId="14" fontId="4" fillId="0" borderId="18" xfId="0" applyNumberFormat="1" applyFont="1" applyBorder="1" applyAlignment="1">
      <alignment horizontal="right" vertical="center" wrapText="1"/>
    </xf>
    <xf numFmtId="0" fontId="4" fillId="0" borderId="5" xfId="0" applyFont="1" applyBorder="1" applyAlignment="1">
      <alignment horizontal="right" vertical="center" wrapText="1"/>
    </xf>
    <xf numFmtId="0" fontId="4" fillId="0" borderId="19" xfId="0" applyFont="1" applyBorder="1" applyAlignment="1">
      <alignment horizontal="right" vertical="center" wrapText="1"/>
    </xf>
    <xf numFmtId="38" fontId="4" fillId="0" borderId="18" xfId="1" applyFont="1" applyBorder="1" applyAlignment="1">
      <alignment horizontal="right" vertical="center"/>
    </xf>
    <xf numFmtId="38" fontId="4" fillId="0" borderId="19" xfId="1" applyFont="1" applyBorder="1" applyAlignment="1">
      <alignment horizontal="right" vertical="center"/>
    </xf>
    <xf numFmtId="0" fontId="4" fillId="0" borderId="18" xfId="0" applyFont="1" applyBorder="1" applyAlignment="1">
      <alignment horizontal="right" vertical="center" wrapText="1"/>
    </xf>
    <xf numFmtId="14" fontId="4" fillId="0" borderId="8" xfId="0" applyNumberFormat="1" applyFont="1" applyBorder="1" applyAlignment="1">
      <alignment horizontal="right" vertical="center" wrapText="1"/>
    </xf>
    <xf numFmtId="0" fontId="4" fillId="0" borderId="9" xfId="0" applyFont="1" applyBorder="1" applyAlignment="1">
      <alignment horizontal="right" vertical="center" wrapText="1"/>
    </xf>
    <xf numFmtId="0" fontId="4" fillId="0" borderId="11" xfId="0" applyFont="1" applyBorder="1" applyAlignment="1">
      <alignment horizontal="right" vertical="center" wrapText="1"/>
    </xf>
  </cellXfs>
  <cellStyles count="2">
    <cellStyle name="桁区切り" xfId="1" builtinId="6"/>
    <cellStyle name="標準" xfId="0" builtinId="0"/>
  </cellStyles>
  <dxfs count="0"/>
  <tableStyles count="0" defaultTableStyle="TableStyleMedium2" defaultPivotStyle="PivotStyleLight16"/>
  <colors>
    <mruColors>
      <color rgb="FFFBFBFB"/>
      <color rgb="FFFEFE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44823</xdr:colOff>
      <xdr:row>27</xdr:row>
      <xdr:rowOff>22412</xdr:rowOff>
    </xdr:from>
    <xdr:to>
      <xdr:col>6</xdr:col>
      <xdr:colOff>38820</xdr:colOff>
      <xdr:row>30</xdr:row>
      <xdr:rowOff>134630</xdr:rowOff>
    </xdr:to>
    <xdr:sp macro="" textlink="">
      <xdr:nvSpPr>
        <xdr:cNvPr id="2" name="正方形/長方形 1">
          <a:extLst>
            <a:ext uri="{FF2B5EF4-FFF2-40B4-BE49-F238E27FC236}">
              <a16:creationId xmlns:a16="http://schemas.microsoft.com/office/drawing/2014/main" id="{FD9B09F8-9EBA-4B25-B08D-B1C82987D8A7}"/>
            </a:ext>
          </a:extLst>
        </xdr:cNvPr>
        <xdr:cNvSpPr/>
      </xdr:nvSpPr>
      <xdr:spPr>
        <a:xfrm>
          <a:off x="324970" y="6678706"/>
          <a:ext cx="1394732" cy="851806"/>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概算払いの希望の有無はプルダウンで選択してください。</a:t>
          </a:r>
        </a:p>
      </xdr:txBody>
    </xdr:sp>
    <xdr:clientData/>
  </xdr:twoCellAnchor>
  <xdr:twoCellAnchor>
    <xdr:from>
      <xdr:col>1</xdr:col>
      <xdr:colOff>61152</xdr:colOff>
      <xdr:row>34</xdr:row>
      <xdr:rowOff>87406</xdr:rowOff>
    </xdr:from>
    <xdr:to>
      <xdr:col>6</xdr:col>
      <xdr:colOff>55149</xdr:colOff>
      <xdr:row>37</xdr:row>
      <xdr:rowOff>199624</xdr:rowOff>
    </xdr:to>
    <xdr:sp macro="" textlink="">
      <xdr:nvSpPr>
        <xdr:cNvPr id="3" name="正方形/長方形 2">
          <a:extLst>
            <a:ext uri="{FF2B5EF4-FFF2-40B4-BE49-F238E27FC236}">
              <a16:creationId xmlns:a16="http://schemas.microsoft.com/office/drawing/2014/main" id="{55487214-79E2-4B1F-BF27-1AB604B5E902}"/>
            </a:ext>
          </a:extLst>
        </xdr:cNvPr>
        <xdr:cNvSpPr/>
      </xdr:nvSpPr>
      <xdr:spPr>
        <a:xfrm>
          <a:off x="341299" y="8469406"/>
          <a:ext cx="1394732" cy="851806"/>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提出する添付書類すべてに○をつけてください。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217714</xdr:colOff>
      <xdr:row>13</xdr:row>
      <xdr:rowOff>136072</xdr:rowOff>
    </xdr:from>
    <xdr:to>
      <xdr:col>21</xdr:col>
      <xdr:colOff>146957</xdr:colOff>
      <xdr:row>13</xdr:row>
      <xdr:rowOff>1345746</xdr:rowOff>
    </xdr:to>
    <xdr:grpSp>
      <xdr:nvGrpSpPr>
        <xdr:cNvPr id="22" name="グループ化 21">
          <a:extLst>
            <a:ext uri="{FF2B5EF4-FFF2-40B4-BE49-F238E27FC236}">
              <a16:creationId xmlns:a16="http://schemas.microsoft.com/office/drawing/2014/main" id="{F7BA84C9-1D3F-9BF3-C75A-95ADABDAA9EB}"/>
            </a:ext>
          </a:extLst>
        </xdr:cNvPr>
        <xdr:cNvGrpSpPr/>
      </xdr:nvGrpSpPr>
      <xdr:grpSpPr>
        <a:xfrm>
          <a:off x="493939" y="5012872"/>
          <a:ext cx="5453743" cy="1209674"/>
          <a:chOff x="0" y="0"/>
          <a:chExt cx="5372100" cy="1210007"/>
        </a:xfrm>
      </xdr:grpSpPr>
      <xdr:grpSp>
        <xdr:nvGrpSpPr>
          <xdr:cNvPr id="23" name="グループ化 22">
            <a:extLst>
              <a:ext uri="{FF2B5EF4-FFF2-40B4-BE49-F238E27FC236}">
                <a16:creationId xmlns:a16="http://schemas.microsoft.com/office/drawing/2014/main" id="{3BB04D09-D62B-9EC6-7ABF-B3FB06617777}"/>
              </a:ext>
            </a:extLst>
          </xdr:cNvPr>
          <xdr:cNvGrpSpPr/>
        </xdr:nvGrpSpPr>
        <xdr:grpSpPr>
          <a:xfrm>
            <a:off x="0" y="0"/>
            <a:ext cx="5372100" cy="1210007"/>
            <a:chOff x="0" y="0"/>
            <a:chExt cx="5372100" cy="1210007"/>
          </a:xfrm>
        </xdr:grpSpPr>
        <xdr:sp macro="" textlink="">
          <xdr:nvSpPr>
            <xdr:cNvPr id="27" name="直角三角形 26">
              <a:extLst>
                <a:ext uri="{FF2B5EF4-FFF2-40B4-BE49-F238E27FC236}">
                  <a16:creationId xmlns:a16="http://schemas.microsoft.com/office/drawing/2014/main" id="{85098B31-D46A-081C-CE77-1C029D2E52F9}"/>
                </a:ext>
              </a:extLst>
            </xdr:cNvPr>
            <xdr:cNvSpPr/>
          </xdr:nvSpPr>
          <xdr:spPr>
            <a:xfrm flipH="1">
              <a:off x="200025" y="495300"/>
              <a:ext cx="4949245" cy="714707"/>
            </a:xfrm>
            <a:prstGeom prst="rtTriangle">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pic>
          <xdr:nvPicPr>
            <xdr:cNvPr id="28" name="グラフィックス 3" descr="バッジ 枠線">
              <a:extLst>
                <a:ext uri="{FF2B5EF4-FFF2-40B4-BE49-F238E27FC236}">
                  <a16:creationId xmlns:a16="http://schemas.microsoft.com/office/drawing/2014/main" id="{1E88612D-65BF-A7CB-4D61-5CFF2A35B9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276475" y="381000"/>
              <a:ext cx="485775" cy="485775"/>
            </a:xfrm>
            <a:prstGeom prst="rect">
              <a:avLst/>
            </a:prstGeom>
          </xdr:spPr>
        </xdr:pic>
        <xdr:pic>
          <xdr:nvPicPr>
            <xdr:cNvPr id="29" name="グラフィックス 4" descr="バッジ 1 枠線">
              <a:extLst>
                <a:ext uri="{FF2B5EF4-FFF2-40B4-BE49-F238E27FC236}">
                  <a16:creationId xmlns:a16="http://schemas.microsoft.com/office/drawing/2014/main" id="{FA544E2F-F9E3-B0A7-E9EC-300CE79780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723900"/>
              <a:ext cx="485775" cy="485775"/>
            </a:xfrm>
            <a:prstGeom prst="rect">
              <a:avLst/>
            </a:prstGeom>
          </xdr:spPr>
        </xdr:pic>
        <xdr:pic>
          <xdr:nvPicPr>
            <xdr:cNvPr id="30" name="グラフィックス 2" descr="バッジ 3 枠線">
              <a:extLst>
                <a:ext uri="{FF2B5EF4-FFF2-40B4-BE49-F238E27FC236}">
                  <a16:creationId xmlns:a16="http://schemas.microsoft.com/office/drawing/2014/main" id="{F202E2C1-A64A-2BEF-5C7C-A5E02391B01B}"/>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886325" y="0"/>
              <a:ext cx="485775" cy="485775"/>
            </a:xfrm>
            <a:prstGeom prst="rect">
              <a:avLst/>
            </a:prstGeom>
          </xdr:spPr>
        </xdr:pic>
      </xdr:grpSp>
      <xdr:cxnSp macro="">
        <xdr:nvCxnSpPr>
          <xdr:cNvPr id="24" name="直線コネクタ 23">
            <a:extLst>
              <a:ext uri="{FF2B5EF4-FFF2-40B4-BE49-F238E27FC236}">
                <a16:creationId xmlns:a16="http://schemas.microsoft.com/office/drawing/2014/main" id="{EF5F7A95-41BD-F1B9-2640-AFCA6C539ED9}"/>
              </a:ext>
            </a:extLst>
          </xdr:cNvPr>
          <xdr:cNvCxnSpPr/>
        </xdr:nvCxnSpPr>
        <xdr:spPr>
          <a:xfrm>
            <a:off x="2543175" y="866775"/>
            <a:ext cx="0" cy="342806"/>
          </a:xfrm>
          <a:prstGeom prst="line">
            <a:avLst/>
          </a:prstGeom>
          <a:ln>
            <a:solidFill>
              <a:schemeClr val="tx1"/>
            </a:solidFill>
            <a:prstDash val="lgDash"/>
          </a:ln>
        </xdr:spPr>
        <xdr:style>
          <a:lnRef idx="1">
            <a:schemeClr val="accent1"/>
          </a:lnRef>
          <a:fillRef idx="0">
            <a:schemeClr val="accent1"/>
          </a:fillRef>
          <a:effectRef idx="0">
            <a:schemeClr val="accent1"/>
          </a:effectRef>
          <a:fontRef idx="minor">
            <a:schemeClr val="tx1"/>
          </a:fontRef>
        </xdr:style>
      </xdr:cxnSp>
      <xdr:cxnSp macro="">
        <xdr:nvCxnSpPr>
          <xdr:cNvPr id="25" name="直線矢印コネクタ 24">
            <a:extLst>
              <a:ext uri="{FF2B5EF4-FFF2-40B4-BE49-F238E27FC236}">
                <a16:creationId xmlns:a16="http://schemas.microsoft.com/office/drawing/2014/main" id="{8A93F6CA-A03B-F80E-E985-6B90E5652CF5}"/>
              </a:ext>
            </a:extLst>
          </xdr:cNvPr>
          <xdr:cNvCxnSpPr/>
        </xdr:nvCxnSpPr>
        <xdr:spPr>
          <a:xfrm flipV="1">
            <a:off x="419100" y="762000"/>
            <a:ext cx="1857375" cy="238"/>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6" name="テキスト ボックス 14">
            <a:extLst>
              <a:ext uri="{FF2B5EF4-FFF2-40B4-BE49-F238E27FC236}">
                <a16:creationId xmlns:a16="http://schemas.microsoft.com/office/drawing/2014/main" id="{78086277-E23F-1BA5-718B-0C3432A1369A}"/>
              </a:ext>
            </a:extLst>
          </xdr:cNvPr>
          <xdr:cNvSpPr txBox="1"/>
        </xdr:nvSpPr>
        <xdr:spPr>
          <a:xfrm>
            <a:off x="685800" y="457200"/>
            <a:ext cx="1209675" cy="3238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spcBef>
                <a:spcPts val="0"/>
              </a:spcBef>
              <a:spcAft>
                <a:spcPts val="0"/>
              </a:spcAft>
            </a:pPr>
            <a:r>
              <a:rPr lang="ja-JP" sz="1200" kern="100">
                <a:effectLst/>
                <a:latin typeface="ＭＳ 明朝" panose="02020609040205080304" pitchFamily="17" charset="-128"/>
                <a:ea typeface="ＭＳ 明朝" panose="02020609040205080304" pitchFamily="17" charset="-128"/>
                <a:cs typeface="Times New Roman" panose="02020603050405020304" pitchFamily="18" charset="0"/>
              </a:rPr>
              <a:t>事業実施期間</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217714</xdr:colOff>
      <xdr:row>13</xdr:row>
      <xdr:rowOff>136072</xdr:rowOff>
    </xdr:from>
    <xdr:to>
      <xdr:col>21</xdr:col>
      <xdr:colOff>146957</xdr:colOff>
      <xdr:row>13</xdr:row>
      <xdr:rowOff>1345746</xdr:rowOff>
    </xdr:to>
    <xdr:grpSp>
      <xdr:nvGrpSpPr>
        <xdr:cNvPr id="2" name="グループ化 1">
          <a:extLst>
            <a:ext uri="{FF2B5EF4-FFF2-40B4-BE49-F238E27FC236}">
              <a16:creationId xmlns:a16="http://schemas.microsoft.com/office/drawing/2014/main" id="{2E6C0844-B3A9-4293-9DD1-B0605DD58B53}"/>
            </a:ext>
          </a:extLst>
        </xdr:cNvPr>
        <xdr:cNvGrpSpPr/>
      </xdr:nvGrpSpPr>
      <xdr:grpSpPr>
        <a:xfrm>
          <a:off x="493939" y="5012872"/>
          <a:ext cx="5453743" cy="1209674"/>
          <a:chOff x="0" y="0"/>
          <a:chExt cx="5372100" cy="1210007"/>
        </a:xfrm>
      </xdr:grpSpPr>
      <xdr:grpSp>
        <xdr:nvGrpSpPr>
          <xdr:cNvPr id="3" name="グループ化 2">
            <a:extLst>
              <a:ext uri="{FF2B5EF4-FFF2-40B4-BE49-F238E27FC236}">
                <a16:creationId xmlns:a16="http://schemas.microsoft.com/office/drawing/2014/main" id="{B603AE15-A6D7-6FE9-EFD9-792C9CDEF529}"/>
              </a:ext>
            </a:extLst>
          </xdr:cNvPr>
          <xdr:cNvGrpSpPr/>
        </xdr:nvGrpSpPr>
        <xdr:grpSpPr>
          <a:xfrm>
            <a:off x="0" y="0"/>
            <a:ext cx="5372100" cy="1210007"/>
            <a:chOff x="0" y="0"/>
            <a:chExt cx="5372100" cy="1210007"/>
          </a:xfrm>
        </xdr:grpSpPr>
        <xdr:sp macro="" textlink="">
          <xdr:nvSpPr>
            <xdr:cNvPr id="7" name="直角三角形 6">
              <a:extLst>
                <a:ext uri="{FF2B5EF4-FFF2-40B4-BE49-F238E27FC236}">
                  <a16:creationId xmlns:a16="http://schemas.microsoft.com/office/drawing/2014/main" id="{B7889227-095D-CE35-DE29-4599FE5C064D}"/>
                </a:ext>
              </a:extLst>
            </xdr:cNvPr>
            <xdr:cNvSpPr/>
          </xdr:nvSpPr>
          <xdr:spPr>
            <a:xfrm flipH="1">
              <a:off x="200025" y="495300"/>
              <a:ext cx="4949245" cy="714707"/>
            </a:xfrm>
            <a:prstGeom prst="rtTriangle">
              <a:avLst/>
            </a:prstGeom>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pic>
          <xdr:nvPicPr>
            <xdr:cNvPr id="8" name="グラフィックス 3" descr="バッジ 枠線">
              <a:extLst>
                <a:ext uri="{FF2B5EF4-FFF2-40B4-BE49-F238E27FC236}">
                  <a16:creationId xmlns:a16="http://schemas.microsoft.com/office/drawing/2014/main" id="{C1D29426-5E89-F5EB-F599-27A5F78AEF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276475" y="381000"/>
              <a:ext cx="485775" cy="485775"/>
            </a:xfrm>
            <a:prstGeom prst="rect">
              <a:avLst/>
            </a:prstGeom>
          </xdr:spPr>
        </xdr:pic>
        <xdr:pic>
          <xdr:nvPicPr>
            <xdr:cNvPr id="9" name="グラフィックス 4" descr="バッジ 1 枠線">
              <a:extLst>
                <a:ext uri="{FF2B5EF4-FFF2-40B4-BE49-F238E27FC236}">
                  <a16:creationId xmlns:a16="http://schemas.microsoft.com/office/drawing/2014/main" id="{191E5941-7579-EE45-5DF7-A00F2AC9E47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0" y="723900"/>
              <a:ext cx="485775" cy="485775"/>
            </a:xfrm>
            <a:prstGeom prst="rect">
              <a:avLst/>
            </a:prstGeom>
          </xdr:spPr>
        </xdr:pic>
        <xdr:pic>
          <xdr:nvPicPr>
            <xdr:cNvPr id="10" name="グラフィックス 2" descr="バッジ 3 枠線">
              <a:extLst>
                <a:ext uri="{FF2B5EF4-FFF2-40B4-BE49-F238E27FC236}">
                  <a16:creationId xmlns:a16="http://schemas.microsoft.com/office/drawing/2014/main" id="{B15D0733-7B30-0B84-C4EC-55A15C67F4C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4886325" y="0"/>
              <a:ext cx="485775" cy="485775"/>
            </a:xfrm>
            <a:prstGeom prst="rect">
              <a:avLst/>
            </a:prstGeom>
          </xdr:spPr>
        </xdr:pic>
      </xdr:grpSp>
      <xdr:cxnSp macro="">
        <xdr:nvCxnSpPr>
          <xdr:cNvPr id="4" name="直線コネクタ 3">
            <a:extLst>
              <a:ext uri="{FF2B5EF4-FFF2-40B4-BE49-F238E27FC236}">
                <a16:creationId xmlns:a16="http://schemas.microsoft.com/office/drawing/2014/main" id="{75F37E57-3B8B-88E2-0257-3ADA00B20689}"/>
              </a:ext>
            </a:extLst>
          </xdr:cNvPr>
          <xdr:cNvCxnSpPr/>
        </xdr:nvCxnSpPr>
        <xdr:spPr>
          <a:xfrm>
            <a:off x="2543175" y="866775"/>
            <a:ext cx="0" cy="342806"/>
          </a:xfrm>
          <a:prstGeom prst="line">
            <a:avLst/>
          </a:prstGeom>
          <a:ln>
            <a:solidFill>
              <a:schemeClr val="tx1"/>
            </a:solidFill>
            <a:prstDash val="lgDash"/>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2F431EEE-186B-2B6A-18B0-34273FD8160E}"/>
              </a:ext>
            </a:extLst>
          </xdr:cNvPr>
          <xdr:cNvCxnSpPr/>
        </xdr:nvCxnSpPr>
        <xdr:spPr>
          <a:xfrm flipV="1">
            <a:off x="419100" y="762000"/>
            <a:ext cx="1857375" cy="238"/>
          </a:xfrm>
          <a:prstGeom prst="straightConnector1">
            <a:avLst/>
          </a:prstGeom>
          <a:ln>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 name="テキスト ボックス 14">
            <a:extLst>
              <a:ext uri="{FF2B5EF4-FFF2-40B4-BE49-F238E27FC236}">
                <a16:creationId xmlns:a16="http://schemas.microsoft.com/office/drawing/2014/main" id="{C2B21DF7-5E5E-23D5-E72B-5A90F3F0EF53}"/>
              </a:ext>
            </a:extLst>
          </xdr:cNvPr>
          <xdr:cNvSpPr txBox="1"/>
        </xdr:nvSpPr>
        <xdr:spPr>
          <a:xfrm>
            <a:off x="685800" y="457200"/>
            <a:ext cx="1209675" cy="3238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spcBef>
                <a:spcPts val="0"/>
              </a:spcBef>
              <a:spcAft>
                <a:spcPts val="0"/>
              </a:spcAft>
            </a:pPr>
            <a:r>
              <a:rPr lang="ja-JP" sz="1200" kern="100">
                <a:effectLst/>
                <a:latin typeface="ＭＳ 明朝" panose="02020609040205080304" pitchFamily="17" charset="-128"/>
                <a:ea typeface="ＭＳ 明朝" panose="02020609040205080304" pitchFamily="17" charset="-128"/>
                <a:cs typeface="Times New Roman" panose="02020603050405020304" pitchFamily="18" charset="0"/>
              </a:rPr>
              <a:t>事業実施期間</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242049</xdr:colOff>
      <xdr:row>2</xdr:row>
      <xdr:rowOff>6723</xdr:rowOff>
    </xdr:from>
    <xdr:to>
      <xdr:col>24</xdr:col>
      <xdr:colOff>254375</xdr:colOff>
      <xdr:row>4</xdr:row>
      <xdr:rowOff>190500</xdr:rowOff>
    </xdr:to>
    <xdr:sp macro="" textlink="">
      <xdr:nvSpPr>
        <xdr:cNvPr id="3" name="正方形/長方形 2">
          <a:extLst>
            <a:ext uri="{FF2B5EF4-FFF2-40B4-BE49-F238E27FC236}">
              <a16:creationId xmlns:a16="http://schemas.microsoft.com/office/drawing/2014/main" id="{1C23A3BA-E588-4557-89CA-E5A29C88B1A8}"/>
            </a:ext>
          </a:extLst>
        </xdr:cNvPr>
        <xdr:cNvSpPr/>
      </xdr:nvSpPr>
      <xdr:spPr>
        <a:xfrm>
          <a:off x="4661649" y="502023"/>
          <a:ext cx="2222126" cy="679077"/>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色付きセルには関数式が入っていますので、変更しないでください。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twoCellAnchor>
    <xdr:from>
      <xdr:col>3</xdr:col>
      <xdr:colOff>10648</xdr:colOff>
      <xdr:row>44</xdr:row>
      <xdr:rowOff>554690</xdr:rowOff>
    </xdr:from>
    <xdr:to>
      <xdr:col>11</xdr:col>
      <xdr:colOff>22975</xdr:colOff>
      <xdr:row>46</xdr:row>
      <xdr:rowOff>95250</xdr:rowOff>
    </xdr:to>
    <xdr:sp macro="" textlink="">
      <xdr:nvSpPr>
        <xdr:cNvPr id="4" name="正方形/長方形 3">
          <a:extLst>
            <a:ext uri="{FF2B5EF4-FFF2-40B4-BE49-F238E27FC236}">
              <a16:creationId xmlns:a16="http://schemas.microsoft.com/office/drawing/2014/main" id="{53163D28-037D-439A-A109-471F1C958BFB}"/>
            </a:ext>
          </a:extLst>
        </xdr:cNvPr>
        <xdr:cNvSpPr/>
      </xdr:nvSpPr>
      <xdr:spPr>
        <a:xfrm>
          <a:off x="839323" y="15566090"/>
          <a:ext cx="2222127" cy="759760"/>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対象外経費の場合は、分類欄を空白とし、対象外経費欄は〇を選択してください。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247650</xdr:colOff>
      <xdr:row>1</xdr:row>
      <xdr:rowOff>247649</xdr:rowOff>
    </xdr:from>
    <xdr:to>
      <xdr:col>24</xdr:col>
      <xdr:colOff>104775</xdr:colOff>
      <xdr:row>4</xdr:row>
      <xdr:rowOff>161924</xdr:rowOff>
    </xdr:to>
    <xdr:sp macro="" textlink="">
      <xdr:nvSpPr>
        <xdr:cNvPr id="3" name="正方形/長方形 2">
          <a:extLst>
            <a:ext uri="{FF2B5EF4-FFF2-40B4-BE49-F238E27FC236}">
              <a16:creationId xmlns:a16="http://schemas.microsoft.com/office/drawing/2014/main" id="{5B977634-3E86-4285-9838-7D8D7ACEF338}"/>
            </a:ext>
          </a:extLst>
        </xdr:cNvPr>
        <xdr:cNvSpPr/>
      </xdr:nvSpPr>
      <xdr:spPr>
        <a:xfrm>
          <a:off x="4391025" y="495299"/>
          <a:ext cx="2343150" cy="657225"/>
        </a:xfrm>
        <a:prstGeom prst="rect">
          <a:avLst/>
        </a:prstGeom>
        <a:ln w="57150"/>
      </xdr:spPr>
      <xdr:style>
        <a:lnRef idx="2">
          <a:schemeClr val="accent4"/>
        </a:lnRef>
        <a:fillRef idx="1">
          <a:schemeClr val="lt1"/>
        </a:fillRef>
        <a:effectRef idx="0">
          <a:schemeClr val="accent4"/>
        </a:effectRef>
        <a:fontRef idx="minor">
          <a:schemeClr val="dk1"/>
        </a:fontRef>
      </xdr:style>
      <xdr:txBody>
        <a:bodyPr vertOverflow="clip" horzOverflow="clip" rtlCol="0" anchor="ctr"/>
        <a:lstStyle/>
        <a:p>
          <a:pPr algn="l"/>
          <a:r>
            <a:rPr kumimoji="1" lang="ja-JP" altLang="en-US" sz="1100">
              <a:latin typeface="HGS創英角ﾎﾟｯﾌﾟ体" panose="040B0A00000000000000" pitchFamily="50" charset="-128"/>
              <a:ea typeface="HGS創英角ﾎﾟｯﾌﾟ体" panose="040B0A00000000000000" pitchFamily="50" charset="-128"/>
            </a:rPr>
            <a:t>色付きセルには関数式が入っていますので、変更しないでください。</a:t>
          </a:r>
          <a:endParaRPr kumimoji="1" lang="en-US" altLang="ja-JP" sz="1100">
            <a:latin typeface="HGS創英角ﾎﾟｯﾌﾟ体" panose="040B0A00000000000000" pitchFamily="50" charset="-128"/>
            <a:ea typeface="HGS創英角ﾎﾟｯﾌﾟ体" panose="040B0A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7DC1C-32B0-4A24-ADD4-36BF88774786}">
  <sheetPr>
    <tabColor theme="4"/>
  </sheetPr>
  <dimension ref="A1:Y39"/>
  <sheetViews>
    <sheetView topLeftCell="A10" zoomScale="85" zoomScaleNormal="85" workbookViewId="0">
      <selection activeCell="AL23" sqref="AL23"/>
    </sheetView>
  </sheetViews>
  <sheetFormatPr defaultColWidth="3.625" defaultRowHeight="20.100000000000001" customHeight="1" x14ac:dyDescent="0.4"/>
  <cols>
    <col min="1" max="16384" width="3.625" style="1"/>
  </cols>
  <sheetData>
    <row r="1" spans="1:25" ht="20.100000000000001" customHeight="1" x14ac:dyDescent="0.4">
      <c r="Y1" s="2" t="s">
        <v>147</v>
      </c>
    </row>
    <row r="2" spans="1:25" ht="20.100000000000001" customHeight="1" x14ac:dyDescent="0.4">
      <c r="A2" s="105" t="s">
        <v>144</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2" t="s">
        <v>3</v>
      </c>
      <c r="S5" s="107"/>
      <c r="T5" s="107"/>
      <c r="U5" s="1" t="s">
        <v>2</v>
      </c>
      <c r="V5" s="3"/>
      <c r="W5" s="1" t="s">
        <v>1</v>
      </c>
      <c r="X5" s="3"/>
      <c r="Y5" s="1" t="s">
        <v>0</v>
      </c>
    </row>
    <row r="6" spans="1:25" ht="20.100000000000001" customHeight="1" x14ac:dyDescent="0.4">
      <c r="A6" s="1" t="s">
        <v>119</v>
      </c>
    </row>
    <row r="7" spans="1:25" ht="20.100000000000001" customHeight="1" x14ac:dyDescent="0.4">
      <c r="K7" s="118" t="s">
        <v>145</v>
      </c>
      <c r="L7" s="119"/>
      <c r="M7" s="119"/>
      <c r="N7" s="120"/>
      <c r="O7" s="108"/>
      <c r="P7" s="108"/>
      <c r="Q7" s="108"/>
      <c r="R7" s="108"/>
      <c r="S7" s="108"/>
      <c r="T7" s="108"/>
      <c r="U7" s="108"/>
      <c r="V7" s="108"/>
      <c r="W7" s="108"/>
      <c r="X7" s="108"/>
      <c r="Y7" s="109"/>
    </row>
    <row r="8" spans="1:25" ht="20.100000000000001" customHeight="1" x14ac:dyDescent="0.4">
      <c r="K8" s="123" t="s">
        <v>146</v>
      </c>
      <c r="L8" s="124"/>
      <c r="M8" s="124"/>
      <c r="N8" s="125"/>
      <c r="O8" s="126"/>
      <c r="P8" s="126"/>
      <c r="Q8" s="126"/>
      <c r="R8" s="126"/>
      <c r="S8" s="126"/>
      <c r="T8" s="126"/>
      <c r="U8" s="126"/>
      <c r="V8" s="126"/>
      <c r="W8" s="126"/>
      <c r="X8" s="126"/>
      <c r="Y8" s="127"/>
    </row>
    <row r="9" spans="1:25" ht="20.100000000000001" customHeight="1" x14ac:dyDescent="0.4">
      <c r="K9" s="112" t="s">
        <v>148</v>
      </c>
      <c r="L9" s="113"/>
      <c r="M9" s="113"/>
      <c r="N9" s="114"/>
      <c r="O9" s="110"/>
      <c r="P9" s="110"/>
      <c r="Q9" s="110"/>
      <c r="R9" s="110"/>
      <c r="S9" s="110"/>
      <c r="T9" s="110"/>
      <c r="U9" s="110"/>
      <c r="V9" s="110"/>
      <c r="W9" s="110"/>
      <c r="X9" s="110"/>
      <c r="Y9" s="11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08"/>
      <c r="P13" s="108"/>
      <c r="Q13" s="108"/>
      <c r="R13" s="108"/>
      <c r="S13" s="108"/>
      <c r="T13" s="108"/>
      <c r="U13" s="108"/>
      <c r="V13" s="108"/>
      <c r="W13" s="108"/>
      <c r="X13" s="108"/>
      <c r="Y13" s="109"/>
    </row>
    <row r="14" spans="1:25" ht="20.100000000000001" customHeight="1" x14ac:dyDescent="0.4">
      <c r="K14" s="115" t="s">
        <v>8</v>
      </c>
      <c r="L14" s="116"/>
      <c r="M14" s="116"/>
      <c r="N14" s="117"/>
      <c r="O14" s="121"/>
      <c r="P14" s="121"/>
      <c r="Q14" s="121"/>
      <c r="R14" s="121"/>
      <c r="S14" s="121"/>
      <c r="T14" s="121"/>
      <c r="U14" s="121"/>
      <c r="V14" s="121"/>
      <c r="W14" s="121"/>
      <c r="X14" s="121"/>
      <c r="Y14" s="122"/>
    </row>
    <row r="15" spans="1:25" ht="20.100000000000001" customHeight="1" x14ac:dyDescent="0.4">
      <c r="K15" s="112" t="s">
        <v>9</v>
      </c>
      <c r="L15" s="113"/>
      <c r="M15" s="113"/>
      <c r="N15" s="114"/>
      <c r="O15" s="110"/>
      <c r="P15" s="110"/>
      <c r="Q15" s="110"/>
      <c r="R15" s="110"/>
      <c r="S15" s="110"/>
      <c r="T15" s="110"/>
      <c r="U15" s="110"/>
      <c r="V15" s="110"/>
      <c r="W15" s="110"/>
      <c r="X15" s="110"/>
      <c r="Y15" s="111"/>
    </row>
    <row r="17" spans="1:25" ht="20.100000000000001" customHeight="1" x14ac:dyDescent="0.4">
      <c r="A17" s="128" t="s">
        <v>149</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20" spans="1:25" ht="20.100000000000001" customHeight="1" x14ac:dyDescent="0.4">
      <c r="M20" s="1" t="s">
        <v>10</v>
      </c>
    </row>
    <row r="22" spans="1:25" ht="20.100000000000001" customHeight="1" x14ac:dyDescent="0.4">
      <c r="A22" s="15">
        <v>1</v>
      </c>
      <c r="B22" s="119" t="s">
        <v>11</v>
      </c>
      <c r="C22" s="119"/>
      <c r="D22" s="119"/>
      <c r="E22" s="119"/>
      <c r="F22" s="120"/>
      <c r="G22" s="108"/>
      <c r="H22" s="108"/>
      <c r="I22" s="108"/>
      <c r="J22" s="108"/>
      <c r="K22" s="108"/>
      <c r="L22" s="108"/>
      <c r="M22" s="108"/>
      <c r="N22" s="108"/>
      <c r="O22" s="108"/>
      <c r="P22" s="108"/>
      <c r="Q22" s="108"/>
      <c r="R22" s="108"/>
      <c r="S22" s="108"/>
      <c r="T22" s="108"/>
      <c r="U22" s="108"/>
      <c r="V22" s="108"/>
      <c r="W22" s="108"/>
      <c r="X22" s="108"/>
      <c r="Y22" s="8"/>
    </row>
    <row r="23" spans="1:25" ht="20.100000000000001" customHeight="1" x14ac:dyDescent="0.4">
      <c r="A23" s="16">
        <v>2</v>
      </c>
      <c r="B23" s="124" t="s">
        <v>12</v>
      </c>
      <c r="C23" s="124"/>
      <c r="D23" s="124"/>
      <c r="E23" s="124"/>
      <c r="F23" s="125"/>
      <c r="G23" s="131"/>
      <c r="H23" s="131"/>
      <c r="I23" s="6" t="s">
        <v>2</v>
      </c>
      <c r="J23" s="35"/>
      <c r="K23" s="6" t="s">
        <v>1</v>
      </c>
      <c r="L23" s="35"/>
      <c r="M23" s="6" t="s">
        <v>0</v>
      </c>
      <c r="N23" s="7" t="s">
        <v>17</v>
      </c>
      <c r="O23" s="131"/>
      <c r="P23" s="131"/>
      <c r="Q23" s="6" t="s">
        <v>2</v>
      </c>
      <c r="R23" s="35"/>
      <c r="S23" s="6" t="s">
        <v>1</v>
      </c>
      <c r="T23" s="35"/>
      <c r="U23" s="6" t="s">
        <v>0</v>
      </c>
      <c r="V23" s="6"/>
      <c r="W23" s="6"/>
      <c r="X23" s="6"/>
      <c r="Y23" s="9"/>
    </row>
    <row r="24" spans="1:25" ht="20.100000000000001" customHeight="1" x14ac:dyDescent="0.4">
      <c r="A24" s="16">
        <v>3</v>
      </c>
      <c r="B24" s="124" t="s">
        <v>13</v>
      </c>
      <c r="C24" s="124"/>
      <c r="D24" s="124"/>
      <c r="E24" s="124"/>
      <c r="F24" s="125"/>
      <c r="G24" s="7" t="s">
        <v>18</v>
      </c>
      <c r="H24" s="131"/>
      <c r="I24" s="131"/>
      <c r="J24" s="131"/>
      <c r="K24" s="131"/>
      <c r="L24" s="131"/>
      <c r="M24" s="6" t="s">
        <v>19</v>
      </c>
      <c r="N24" s="6"/>
      <c r="O24" s="6"/>
      <c r="P24" s="6"/>
      <c r="Q24" s="6"/>
      <c r="R24" s="6"/>
      <c r="S24" s="6"/>
      <c r="T24" s="6"/>
      <c r="U24" s="6"/>
      <c r="V24" s="6"/>
      <c r="W24" s="6"/>
      <c r="X24" s="6"/>
      <c r="Y24" s="9"/>
    </row>
    <row r="25" spans="1:25" ht="20.100000000000001" customHeight="1" x14ac:dyDescent="0.4">
      <c r="A25" s="17">
        <v>4</v>
      </c>
      <c r="B25" s="129" t="s">
        <v>14</v>
      </c>
      <c r="C25" s="129"/>
      <c r="D25" s="129"/>
      <c r="E25" s="129"/>
      <c r="F25" s="130"/>
      <c r="G25" s="28" t="s">
        <v>20</v>
      </c>
      <c r="H25" s="28"/>
      <c r="I25" s="29"/>
      <c r="J25" s="28"/>
      <c r="K25" s="28"/>
      <c r="L25" s="30"/>
      <c r="M25" s="137"/>
      <c r="N25" s="137"/>
      <c r="O25" s="137"/>
      <c r="P25" s="137"/>
      <c r="Q25" s="137"/>
      <c r="R25" s="137"/>
      <c r="S25" s="137"/>
      <c r="T25" s="137"/>
      <c r="U25" s="137"/>
      <c r="V25" s="137"/>
      <c r="W25" s="137"/>
      <c r="X25" s="137"/>
      <c r="Y25" s="138"/>
    </row>
    <row r="26" spans="1:25" ht="20.100000000000001" customHeight="1" x14ac:dyDescent="0.4">
      <c r="A26" s="17"/>
      <c r="B26" s="18"/>
      <c r="C26" s="18"/>
      <c r="D26" s="18"/>
      <c r="E26" s="18"/>
      <c r="F26" s="19"/>
      <c r="G26" s="136" t="s">
        <v>21</v>
      </c>
      <c r="H26" s="136"/>
      <c r="I26" s="136"/>
      <c r="J26" s="136"/>
      <c r="K26" s="136"/>
      <c r="L26" s="136"/>
      <c r="M26" s="139"/>
      <c r="N26" s="140"/>
      <c r="O26" s="140"/>
      <c r="P26" s="140"/>
      <c r="Q26" s="140"/>
      <c r="R26" s="140"/>
      <c r="S26" s="140"/>
      <c r="T26" s="140"/>
      <c r="U26" s="140"/>
      <c r="V26" s="140"/>
      <c r="W26" s="140"/>
      <c r="X26" s="140"/>
      <c r="Y26" s="141"/>
    </row>
    <row r="27" spans="1:25" ht="20.100000000000001" customHeight="1" x14ac:dyDescent="0.4">
      <c r="A27" s="17"/>
      <c r="B27" s="18"/>
      <c r="C27" s="18"/>
      <c r="D27" s="18"/>
      <c r="E27" s="18"/>
      <c r="F27" s="19"/>
      <c r="G27" s="132" t="s">
        <v>22</v>
      </c>
      <c r="H27" s="132"/>
      <c r="I27" s="132"/>
      <c r="J27" s="133" t="s">
        <v>23</v>
      </c>
      <c r="K27" s="134"/>
      <c r="L27" s="134"/>
      <c r="M27" s="142"/>
      <c r="N27" s="143"/>
      <c r="O27" s="143"/>
      <c r="P27" s="143"/>
      <c r="Q27" s="143"/>
      <c r="R27" s="143"/>
      <c r="S27" s="143"/>
      <c r="T27" s="143"/>
      <c r="U27" s="143"/>
      <c r="V27" s="143"/>
      <c r="W27" s="143"/>
      <c r="X27" s="143"/>
      <c r="Y27" s="144"/>
    </row>
    <row r="28" spans="1:25" ht="20.100000000000001" customHeight="1" x14ac:dyDescent="0.4">
      <c r="A28" s="17"/>
      <c r="B28" s="18"/>
      <c r="C28" s="18"/>
      <c r="D28" s="18"/>
      <c r="E28" s="18"/>
      <c r="F28" s="19"/>
      <c r="G28" s="132"/>
      <c r="H28" s="132"/>
      <c r="I28" s="132"/>
      <c r="J28" s="135" t="s">
        <v>24</v>
      </c>
      <c r="K28" s="136"/>
      <c r="L28" s="136"/>
      <c r="M28" s="139"/>
      <c r="N28" s="140"/>
      <c r="O28" s="140"/>
      <c r="P28" s="140"/>
      <c r="Q28" s="140"/>
      <c r="R28" s="140"/>
      <c r="S28" s="140"/>
      <c r="T28" s="140"/>
      <c r="U28" s="140"/>
      <c r="V28" s="140"/>
      <c r="W28" s="140"/>
      <c r="X28" s="140"/>
      <c r="Y28" s="141"/>
    </row>
    <row r="29" spans="1:25" ht="20.100000000000001" customHeight="1" x14ac:dyDescent="0.4">
      <c r="A29" s="17"/>
      <c r="B29" s="18"/>
      <c r="C29" s="18"/>
      <c r="D29" s="18"/>
      <c r="E29" s="18"/>
      <c r="F29" s="19"/>
      <c r="G29" s="136" t="s">
        <v>25</v>
      </c>
      <c r="H29" s="136"/>
      <c r="I29" s="136"/>
      <c r="J29" s="136"/>
      <c r="K29" s="136"/>
      <c r="L29" s="136"/>
      <c r="M29" s="139"/>
      <c r="N29" s="140"/>
      <c r="O29" s="140"/>
      <c r="P29" s="140"/>
      <c r="Q29" s="140"/>
      <c r="R29" s="140"/>
      <c r="S29" s="140"/>
      <c r="T29" s="140"/>
      <c r="U29" s="140"/>
      <c r="V29" s="140"/>
      <c r="W29" s="140"/>
      <c r="X29" s="140"/>
      <c r="Y29" s="141"/>
    </row>
    <row r="30" spans="1:25" ht="20.100000000000001" customHeight="1" x14ac:dyDescent="0.4">
      <c r="A30" s="16"/>
      <c r="B30" s="20"/>
      <c r="C30" s="20"/>
      <c r="D30" s="20"/>
      <c r="E30" s="20"/>
      <c r="F30" s="21"/>
      <c r="G30" s="149" t="s">
        <v>26</v>
      </c>
      <c r="H30" s="149"/>
      <c r="I30" s="149"/>
      <c r="J30" s="149"/>
      <c r="K30" s="149"/>
      <c r="L30" s="150"/>
      <c r="M30" s="151"/>
      <c r="N30" s="151"/>
      <c r="O30" s="151"/>
      <c r="P30" s="151"/>
      <c r="Q30" s="151"/>
      <c r="R30" s="151"/>
      <c r="S30" s="151"/>
      <c r="T30" s="151"/>
      <c r="U30" s="151"/>
      <c r="V30" s="151"/>
      <c r="W30" s="151"/>
      <c r="X30" s="151"/>
      <c r="Y30" s="152"/>
    </row>
    <row r="31" spans="1:25" ht="20.100000000000001" customHeight="1" x14ac:dyDescent="0.4">
      <c r="A31" s="17">
        <v>5</v>
      </c>
      <c r="B31" s="129" t="s">
        <v>15</v>
      </c>
      <c r="C31" s="129"/>
      <c r="D31" s="129"/>
      <c r="E31" s="129"/>
      <c r="F31" s="130"/>
      <c r="G31" s="137" t="s">
        <v>55</v>
      </c>
      <c r="H31" s="137"/>
      <c r="I31" s="137"/>
      <c r="J31" s="137"/>
      <c r="K31" s="137"/>
      <c r="L31" s="137"/>
      <c r="M31" s="10"/>
      <c r="N31" s="10"/>
      <c r="O31" s="10"/>
      <c r="P31" s="10"/>
      <c r="Q31" s="10"/>
      <c r="R31" s="10"/>
      <c r="S31" s="10"/>
      <c r="T31" s="10"/>
      <c r="U31" s="10"/>
      <c r="V31" s="10"/>
      <c r="W31" s="10"/>
      <c r="X31" s="10"/>
      <c r="Y31" s="11"/>
    </row>
    <row r="32" spans="1:25" ht="20.100000000000001" customHeight="1" x14ac:dyDescent="0.4">
      <c r="A32" s="17"/>
      <c r="B32" s="22"/>
      <c r="C32" s="22"/>
      <c r="D32" s="22"/>
      <c r="E32" s="22"/>
      <c r="F32" s="23"/>
      <c r="G32" s="12" t="s">
        <v>28</v>
      </c>
      <c r="H32" s="13"/>
      <c r="I32" s="13"/>
      <c r="J32" s="13"/>
      <c r="K32" s="145"/>
      <c r="L32" s="145"/>
      <c r="M32" s="145"/>
      <c r="N32" s="145"/>
      <c r="O32" s="145"/>
      <c r="P32" s="145"/>
      <c r="Q32" s="145"/>
      <c r="R32" s="145"/>
      <c r="S32" s="145"/>
      <c r="T32" s="145"/>
      <c r="U32" s="145"/>
      <c r="V32" s="145"/>
      <c r="W32" s="145"/>
      <c r="X32" s="145"/>
      <c r="Y32" s="146"/>
    </row>
    <row r="33" spans="1:25" ht="20.100000000000001" customHeight="1" x14ac:dyDescent="0.4">
      <c r="A33" s="16"/>
      <c r="B33" s="20"/>
      <c r="C33" s="20"/>
      <c r="D33" s="20"/>
      <c r="E33" s="20"/>
      <c r="F33" s="21"/>
      <c r="G33" s="6"/>
      <c r="H33" s="6"/>
      <c r="I33" s="6"/>
      <c r="J33" s="6"/>
      <c r="K33" s="147"/>
      <c r="L33" s="147"/>
      <c r="M33" s="147"/>
      <c r="N33" s="147"/>
      <c r="O33" s="147"/>
      <c r="P33" s="147"/>
      <c r="Q33" s="147"/>
      <c r="R33" s="147"/>
      <c r="S33" s="147"/>
      <c r="T33" s="147"/>
      <c r="U33" s="147"/>
      <c r="V33" s="147"/>
      <c r="W33" s="147"/>
      <c r="X33" s="147"/>
      <c r="Y33" s="148"/>
    </row>
    <row r="34" spans="1:25" ht="20.100000000000001" customHeight="1" x14ac:dyDescent="0.4">
      <c r="A34" s="17">
        <v>6</v>
      </c>
      <c r="B34" s="129" t="s">
        <v>16</v>
      </c>
      <c r="C34" s="129"/>
      <c r="D34" s="129"/>
      <c r="E34" s="129"/>
      <c r="F34" s="130"/>
      <c r="G34" s="13"/>
      <c r="H34" s="10" t="s">
        <v>150</v>
      </c>
      <c r="I34" s="10"/>
      <c r="J34" s="10"/>
      <c r="K34" s="10"/>
      <c r="L34" s="10"/>
      <c r="M34" s="10"/>
      <c r="N34" s="10"/>
      <c r="O34" s="10"/>
      <c r="P34" s="10"/>
      <c r="Q34" s="10"/>
      <c r="R34" s="10"/>
      <c r="S34" s="10"/>
      <c r="T34" s="10"/>
      <c r="U34" s="10"/>
      <c r="V34" s="10"/>
      <c r="W34" s="10"/>
      <c r="X34" s="10"/>
      <c r="Y34" s="11"/>
    </row>
    <row r="35" spans="1:25" ht="20.100000000000001" customHeight="1" x14ac:dyDescent="0.4">
      <c r="A35" s="17"/>
      <c r="B35" s="18"/>
      <c r="C35" s="18"/>
      <c r="D35" s="18"/>
      <c r="E35" s="18"/>
      <c r="F35" s="19"/>
      <c r="G35" s="13"/>
      <c r="H35" s="10" t="s">
        <v>151</v>
      </c>
      <c r="I35" s="10"/>
      <c r="J35" s="10"/>
      <c r="K35" s="10"/>
      <c r="L35" s="10"/>
      <c r="M35" s="10"/>
      <c r="N35" s="10"/>
      <c r="O35" s="10"/>
      <c r="P35" s="10"/>
      <c r="Q35" s="10"/>
      <c r="R35" s="10"/>
      <c r="S35" s="10"/>
      <c r="T35" s="10"/>
      <c r="U35" s="10"/>
      <c r="V35" s="10"/>
      <c r="W35" s="10"/>
      <c r="X35" s="10"/>
      <c r="Y35" s="11"/>
    </row>
    <row r="36" spans="1:25" ht="20.100000000000001" customHeight="1" x14ac:dyDescent="0.4">
      <c r="A36" s="17"/>
      <c r="B36" s="18"/>
      <c r="C36" s="18"/>
      <c r="D36" s="18"/>
      <c r="E36" s="18"/>
      <c r="F36" s="19"/>
      <c r="G36" s="13"/>
      <c r="H36" s="10" t="s">
        <v>29</v>
      </c>
      <c r="I36" s="10"/>
      <c r="J36" s="10"/>
      <c r="K36" s="10"/>
      <c r="L36" s="10"/>
      <c r="M36" s="10"/>
      <c r="N36" s="10"/>
      <c r="O36" s="10"/>
      <c r="P36" s="10"/>
      <c r="Q36" s="10"/>
      <c r="R36" s="10"/>
      <c r="S36" s="10"/>
      <c r="T36" s="10"/>
      <c r="U36" s="10"/>
      <c r="V36" s="10"/>
      <c r="W36" s="10"/>
      <c r="X36" s="10"/>
      <c r="Y36" s="11"/>
    </row>
    <row r="37" spans="1:25" ht="20.100000000000001" customHeight="1" x14ac:dyDescent="0.4">
      <c r="A37" s="17"/>
      <c r="B37" s="18"/>
      <c r="C37" s="18"/>
      <c r="D37" s="18"/>
      <c r="E37" s="18"/>
      <c r="F37" s="19"/>
      <c r="G37" s="13"/>
      <c r="H37" s="10" t="s">
        <v>30</v>
      </c>
      <c r="I37" s="10"/>
      <c r="J37" s="10"/>
      <c r="K37" s="10"/>
      <c r="L37" s="10"/>
      <c r="M37" s="10"/>
      <c r="N37" s="10"/>
      <c r="O37" s="10"/>
      <c r="P37" s="10"/>
      <c r="Q37" s="10"/>
      <c r="R37" s="10"/>
      <c r="S37" s="10"/>
      <c r="T37" s="10"/>
      <c r="U37" s="10"/>
      <c r="V37" s="10"/>
      <c r="W37" s="10"/>
      <c r="X37" s="10"/>
      <c r="Y37" s="11"/>
    </row>
    <row r="38" spans="1:25" ht="20.100000000000001" customHeight="1" x14ac:dyDescent="0.4">
      <c r="A38" s="24"/>
      <c r="B38" s="25"/>
      <c r="C38" s="25"/>
      <c r="D38" s="25"/>
      <c r="E38" s="25"/>
      <c r="F38" s="26"/>
      <c r="G38" s="31"/>
      <c r="H38" s="3" t="s">
        <v>31</v>
      </c>
      <c r="I38" s="3"/>
      <c r="J38" s="3" t="s">
        <v>32</v>
      </c>
      <c r="K38" s="110"/>
      <c r="L38" s="110"/>
      <c r="M38" s="110"/>
      <c r="N38" s="110"/>
      <c r="O38" s="110"/>
      <c r="P38" s="110"/>
      <c r="Q38" s="110"/>
      <c r="R38" s="110"/>
      <c r="S38" s="110"/>
      <c r="T38" s="110"/>
      <c r="U38" s="110"/>
      <c r="V38" s="110"/>
      <c r="W38" s="110"/>
      <c r="X38" s="110"/>
      <c r="Y38" s="14" t="s">
        <v>33</v>
      </c>
    </row>
    <row r="39" spans="1:25" ht="20.100000000000001" customHeight="1" x14ac:dyDescent="0.4">
      <c r="A39" s="27"/>
      <c r="B39" s="27"/>
      <c r="C39" s="27"/>
      <c r="D39" s="27"/>
      <c r="E39" s="27"/>
      <c r="F39" s="27"/>
    </row>
  </sheetData>
  <mergeCells count="40">
    <mergeCell ref="K38:X38"/>
    <mergeCell ref="G29:L29"/>
    <mergeCell ref="G30:L30"/>
    <mergeCell ref="M29:Y29"/>
    <mergeCell ref="M30:Y30"/>
    <mergeCell ref="M26:Y26"/>
    <mergeCell ref="M27:Y27"/>
    <mergeCell ref="M28:Y28"/>
    <mergeCell ref="G31:L31"/>
    <mergeCell ref="K32:Y33"/>
    <mergeCell ref="A17:Y18"/>
    <mergeCell ref="B34:F34"/>
    <mergeCell ref="B31:F31"/>
    <mergeCell ref="B25:F25"/>
    <mergeCell ref="B24:F24"/>
    <mergeCell ref="B23:F23"/>
    <mergeCell ref="B22:F22"/>
    <mergeCell ref="G22:X22"/>
    <mergeCell ref="O23:P23"/>
    <mergeCell ref="G23:H23"/>
    <mergeCell ref="H24:L24"/>
    <mergeCell ref="G27:I28"/>
    <mergeCell ref="J27:L27"/>
    <mergeCell ref="J28:L28"/>
    <mergeCell ref="G26:L26"/>
    <mergeCell ref="M25:Y25"/>
    <mergeCell ref="A2:Y3"/>
    <mergeCell ref="S5:T5"/>
    <mergeCell ref="O7:Y7"/>
    <mergeCell ref="O9:Y9"/>
    <mergeCell ref="K15:N15"/>
    <mergeCell ref="K14:N14"/>
    <mergeCell ref="K13:N13"/>
    <mergeCell ref="K9:N9"/>
    <mergeCell ref="K7:N7"/>
    <mergeCell ref="O13:Y13"/>
    <mergeCell ref="O14:Y14"/>
    <mergeCell ref="O15:Y15"/>
    <mergeCell ref="K8:N8"/>
    <mergeCell ref="O8:Y8"/>
  </mergeCells>
  <phoneticPr fontId="2"/>
  <dataValidations count="2">
    <dataValidation type="list" allowBlank="1" showInputMessage="1" showErrorMessage="1" sqref="G31:L31" xr:uid="{0ECD7E4B-3C49-43FD-8B1B-9094DB3EBEC6}">
      <formula1>"希望する,希望しない"</formula1>
    </dataValidation>
    <dataValidation type="list" allowBlank="1" showInputMessage="1" showErrorMessage="1" sqref="G34:G38" xr:uid="{07BBCBBE-1DB5-4553-B152-A58A4573BC2C}">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EEFB-BE65-4356-94F3-58615DF38E21}">
  <sheetPr>
    <tabColor theme="4" tint="0.79998168889431442"/>
  </sheetPr>
  <dimension ref="A1:Y39"/>
  <sheetViews>
    <sheetView zoomScale="85" zoomScaleNormal="85" workbookViewId="0">
      <selection activeCell="AQ25" sqref="AQ25"/>
    </sheetView>
  </sheetViews>
  <sheetFormatPr defaultColWidth="3.625" defaultRowHeight="20.100000000000001" customHeight="1" x14ac:dyDescent="0.4"/>
  <cols>
    <col min="1" max="16384" width="3.625" style="1"/>
  </cols>
  <sheetData>
    <row r="1" spans="1:25" ht="20.100000000000001" customHeight="1" x14ac:dyDescent="0.4">
      <c r="Y1" s="4" t="s">
        <v>147</v>
      </c>
    </row>
    <row r="2" spans="1:25" ht="20.100000000000001" customHeight="1" x14ac:dyDescent="0.4">
      <c r="A2" s="105" t="s">
        <v>144</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4" t="s">
        <v>3</v>
      </c>
      <c r="S5" s="153" t="s">
        <v>57</v>
      </c>
      <c r="T5" s="153"/>
      <c r="U5" s="1" t="s">
        <v>2</v>
      </c>
      <c r="V5" s="32">
        <v>5</v>
      </c>
      <c r="W5" s="1" t="s">
        <v>1</v>
      </c>
      <c r="X5" s="32">
        <v>1</v>
      </c>
      <c r="Y5" s="1" t="s">
        <v>0</v>
      </c>
    </row>
    <row r="6" spans="1:25" ht="20.100000000000001" customHeight="1" x14ac:dyDescent="0.4">
      <c r="A6" s="1" t="s">
        <v>119</v>
      </c>
    </row>
    <row r="7" spans="1:25" ht="20.100000000000001" customHeight="1" x14ac:dyDescent="0.4">
      <c r="K7" s="118" t="s">
        <v>145</v>
      </c>
      <c r="L7" s="119"/>
      <c r="M7" s="119"/>
      <c r="N7" s="120"/>
      <c r="O7" s="154" t="s">
        <v>153</v>
      </c>
      <c r="P7" s="154"/>
      <c r="Q7" s="154"/>
      <c r="R7" s="154"/>
      <c r="S7" s="154"/>
      <c r="T7" s="154"/>
      <c r="U7" s="154"/>
      <c r="V7" s="154"/>
      <c r="W7" s="154"/>
      <c r="X7" s="154"/>
      <c r="Y7" s="155"/>
    </row>
    <row r="8" spans="1:25" ht="20.100000000000001" customHeight="1" x14ac:dyDescent="0.4">
      <c r="K8" s="123" t="s">
        <v>146</v>
      </c>
      <c r="L8" s="124"/>
      <c r="M8" s="124"/>
      <c r="N8" s="125"/>
      <c r="O8" s="156" t="s">
        <v>152</v>
      </c>
      <c r="P8" s="157"/>
      <c r="Q8" s="157"/>
      <c r="R8" s="157"/>
      <c r="S8" s="157"/>
      <c r="T8" s="157"/>
      <c r="U8" s="157"/>
      <c r="V8" s="157"/>
      <c r="W8" s="157"/>
      <c r="X8" s="157"/>
      <c r="Y8" s="158"/>
    </row>
    <row r="9" spans="1:25" ht="20.100000000000001" customHeight="1" x14ac:dyDescent="0.4">
      <c r="K9" s="112" t="s">
        <v>148</v>
      </c>
      <c r="L9" s="113"/>
      <c r="M9" s="113"/>
      <c r="N9" s="114"/>
      <c r="O9" s="160" t="s">
        <v>154</v>
      </c>
      <c r="P9" s="160"/>
      <c r="Q9" s="160"/>
      <c r="R9" s="160"/>
      <c r="S9" s="160"/>
      <c r="T9" s="160"/>
      <c r="U9" s="160"/>
      <c r="V9" s="160"/>
      <c r="W9" s="160"/>
      <c r="X9" s="160"/>
      <c r="Y9" s="16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54" t="s">
        <v>58</v>
      </c>
      <c r="P13" s="154"/>
      <c r="Q13" s="154"/>
      <c r="R13" s="154"/>
      <c r="S13" s="154"/>
      <c r="T13" s="154"/>
      <c r="U13" s="154"/>
      <c r="V13" s="154"/>
      <c r="W13" s="154"/>
      <c r="X13" s="154"/>
      <c r="Y13" s="155"/>
    </row>
    <row r="14" spans="1:25" ht="20.100000000000001" customHeight="1" x14ac:dyDescent="0.4">
      <c r="K14" s="115" t="s">
        <v>8</v>
      </c>
      <c r="L14" s="116"/>
      <c r="M14" s="116"/>
      <c r="N14" s="117"/>
      <c r="O14" s="157" t="s">
        <v>59</v>
      </c>
      <c r="P14" s="157"/>
      <c r="Q14" s="157"/>
      <c r="R14" s="157"/>
      <c r="S14" s="157"/>
      <c r="T14" s="157"/>
      <c r="U14" s="157"/>
      <c r="V14" s="157"/>
      <c r="W14" s="157"/>
      <c r="X14" s="157"/>
      <c r="Y14" s="158"/>
    </row>
    <row r="15" spans="1:25" ht="20.100000000000001" customHeight="1" x14ac:dyDescent="0.4">
      <c r="K15" s="112" t="s">
        <v>9</v>
      </c>
      <c r="L15" s="113"/>
      <c r="M15" s="113"/>
      <c r="N15" s="114"/>
      <c r="O15" s="162" t="s">
        <v>60</v>
      </c>
      <c r="P15" s="162"/>
      <c r="Q15" s="162"/>
      <c r="R15" s="162"/>
      <c r="S15" s="162"/>
      <c r="T15" s="162"/>
      <c r="U15" s="162"/>
      <c r="V15" s="162"/>
      <c r="W15" s="162"/>
      <c r="X15" s="162"/>
      <c r="Y15" s="163"/>
    </row>
    <row r="17" spans="1:25" ht="20.100000000000001" customHeight="1" x14ac:dyDescent="0.4">
      <c r="A17" s="128" t="s">
        <v>149</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20" spans="1:25" ht="20.100000000000001" customHeight="1" x14ac:dyDescent="0.4">
      <c r="M20" s="1" t="s">
        <v>10</v>
      </c>
    </row>
    <row r="22" spans="1:25" ht="20.100000000000001" customHeight="1" x14ac:dyDescent="0.4">
      <c r="A22" s="15">
        <v>1</v>
      </c>
      <c r="B22" s="119" t="s">
        <v>11</v>
      </c>
      <c r="C22" s="119"/>
      <c r="D22" s="119"/>
      <c r="E22" s="119"/>
      <c r="F22" s="120"/>
      <c r="G22" s="164" t="s">
        <v>61</v>
      </c>
      <c r="H22" s="164"/>
      <c r="I22" s="164"/>
      <c r="J22" s="164"/>
      <c r="K22" s="164"/>
      <c r="L22" s="164"/>
      <c r="M22" s="164"/>
      <c r="N22" s="164"/>
      <c r="O22" s="164"/>
      <c r="P22" s="164"/>
      <c r="Q22" s="164"/>
      <c r="R22" s="164"/>
      <c r="S22" s="164"/>
      <c r="T22" s="164"/>
      <c r="U22" s="164"/>
      <c r="V22" s="164"/>
      <c r="W22" s="164"/>
      <c r="X22" s="164"/>
      <c r="Y22" s="8"/>
    </row>
    <row r="23" spans="1:25" ht="20.100000000000001" customHeight="1" x14ac:dyDescent="0.4">
      <c r="A23" s="16">
        <v>2</v>
      </c>
      <c r="B23" s="124" t="s">
        <v>12</v>
      </c>
      <c r="C23" s="124"/>
      <c r="D23" s="124"/>
      <c r="E23" s="124"/>
      <c r="F23" s="125"/>
      <c r="G23" s="159" t="s">
        <v>57</v>
      </c>
      <c r="H23" s="159"/>
      <c r="I23" s="6" t="s">
        <v>2</v>
      </c>
      <c r="J23" s="33">
        <v>7</v>
      </c>
      <c r="K23" s="6" t="s">
        <v>1</v>
      </c>
      <c r="L23" s="33">
        <v>1</v>
      </c>
      <c r="M23" s="6" t="s">
        <v>0</v>
      </c>
      <c r="N23" s="85" t="s">
        <v>17</v>
      </c>
      <c r="O23" s="159" t="s">
        <v>62</v>
      </c>
      <c r="P23" s="159"/>
      <c r="Q23" s="6" t="s">
        <v>2</v>
      </c>
      <c r="R23" s="33">
        <v>3</v>
      </c>
      <c r="S23" s="6" t="s">
        <v>1</v>
      </c>
      <c r="T23" s="34">
        <v>31</v>
      </c>
      <c r="U23" s="6" t="s">
        <v>0</v>
      </c>
      <c r="V23" s="6"/>
      <c r="W23" s="6"/>
      <c r="X23" s="6"/>
      <c r="Y23" s="9"/>
    </row>
    <row r="24" spans="1:25" ht="20.100000000000001" customHeight="1" x14ac:dyDescent="0.4">
      <c r="A24" s="16">
        <v>3</v>
      </c>
      <c r="B24" s="124" t="s">
        <v>13</v>
      </c>
      <c r="C24" s="124"/>
      <c r="D24" s="124"/>
      <c r="E24" s="124"/>
      <c r="F24" s="125"/>
      <c r="G24" s="85" t="s">
        <v>18</v>
      </c>
      <c r="H24" s="168">
        <v>300000</v>
      </c>
      <c r="I24" s="159"/>
      <c r="J24" s="159"/>
      <c r="K24" s="159"/>
      <c r="L24" s="159"/>
      <c r="M24" s="6" t="s">
        <v>19</v>
      </c>
      <c r="N24" s="6"/>
      <c r="O24" s="6"/>
      <c r="P24" s="6"/>
      <c r="Q24" s="6"/>
      <c r="R24" s="6"/>
      <c r="S24" s="6"/>
      <c r="T24" s="6"/>
      <c r="U24" s="6"/>
      <c r="V24" s="6"/>
      <c r="W24" s="6"/>
      <c r="X24" s="6"/>
      <c r="Y24" s="9"/>
    </row>
    <row r="25" spans="1:25" ht="20.100000000000001" customHeight="1" x14ac:dyDescent="0.4">
      <c r="A25" s="17">
        <v>4</v>
      </c>
      <c r="B25" s="129" t="s">
        <v>14</v>
      </c>
      <c r="C25" s="129"/>
      <c r="D25" s="129"/>
      <c r="E25" s="129"/>
      <c r="F25" s="130"/>
      <c r="G25" s="28" t="s">
        <v>20</v>
      </c>
      <c r="H25" s="28"/>
      <c r="I25" s="29"/>
      <c r="J25" s="28"/>
      <c r="K25" s="28"/>
      <c r="L25" s="30"/>
      <c r="M25" s="169" t="s">
        <v>156</v>
      </c>
      <c r="N25" s="169"/>
      <c r="O25" s="169"/>
      <c r="P25" s="169"/>
      <c r="Q25" s="169"/>
      <c r="R25" s="169"/>
      <c r="S25" s="169"/>
      <c r="T25" s="169"/>
      <c r="U25" s="169"/>
      <c r="V25" s="169"/>
      <c r="W25" s="169"/>
      <c r="X25" s="169"/>
      <c r="Y25" s="170"/>
    </row>
    <row r="26" spans="1:25" ht="20.100000000000001" customHeight="1" x14ac:dyDescent="0.4">
      <c r="A26" s="17"/>
      <c r="B26" s="18"/>
      <c r="C26" s="18"/>
      <c r="D26" s="18"/>
      <c r="E26" s="18"/>
      <c r="F26" s="19"/>
      <c r="G26" s="136" t="s">
        <v>21</v>
      </c>
      <c r="H26" s="136"/>
      <c r="I26" s="136"/>
      <c r="J26" s="136"/>
      <c r="K26" s="136"/>
      <c r="L26" s="136"/>
      <c r="M26" s="165" t="s">
        <v>157</v>
      </c>
      <c r="N26" s="166"/>
      <c r="O26" s="166"/>
      <c r="P26" s="166"/>
      <c r="Q26" s="166"/>
      <c r="R26" s="166"/>
      <c r="S26" s="166"/>
      <c r="T26" s="166"/>
      <c r="U26" s="166"/>
      <c r="V26" s="166"/>
      <c r="W26" s="166"/>
      <c r="X26" s="166"/>
      <c r="Y26" s="167"/>
    </row>
    <row r="27" spans="1:25" ht="20.100000000000001" customHeight="1" x14ac:dyDescent="0.4">
      <c r="A27" s="17"/>
      <c r="B27" s="18"/>
      <c r="C27" s="18"/>
      <c r="D27" s="18"/>
      <c r="E27" s="18"/>
      <c r="F27" s="19"/>
      <c r="G27" s="132" t="s">
        <v>22</v>
      </c>
      <c r="H27" s="132"/>
      <c r="I27" s="132"/>
      <c r="J27" s="133" t="s">
        <v>23</v>
      </c>
      <c r="K27" s="134"/>
      <c r="L27" s="134"/>
      <c r="M27" s="171" t="s">
        <v>63</v>
      </c>
      <c r="N27" s="172"/>
      <c r="O27" s="172"/>
      <c r="P27" s="172"/>
      <c r="Q27" s="172"/>
      <c r="R27" s="172"/>
      <c r="S27" s="172"/>
      <c r="T27" s="172"/>
      <c r="U27" s="172"/>
      <c r="V27" s="172"/>
      <c r="W27" s="172"/>
      <c r="X27" s="172"/>
      <c r="Y27" s="173"/>
    </row>
    <row r="28" spans="1:25" ht="20.100000000000001" customHeight="1" x14ac:dyDescent="0.4">
      <c r="A28" s="17"/>
      <c r="B28" s="18"/>
      <c r="C28" s="18"/>
      <c r="D28" s="18"/>
      <c r="E28" s="18"/>
      <c r="F28" s="19"/>
      <c r="G28" s="132"/>
      <c r="H28" s="132"/>
      <c r="I28" s="132"/>
      <c r="J28" s="135" t="s">
        <v>24</v>
      </c>
      <c r="K28" s="136"/>
      <c r="L28" s="136"/>
      <c r="M28" s="165" t="s">
        <v>64</v>
      </c>
      <c r="N28" s="166"/>
      <c r="O28" s="166"/>
      <c r="P28" s="166"/>
      <c r="Q28" s="166"/>
      <c r="R28" s="166"/>
      <c r="S28" s="166"/>
      <c r="T28" s="166"/>
      <c r="U28" s="166"/>
      <c r="V28" s="166"/>
      <c r="W28" s="166"/>
      <c r="X28" s="166"/>
      <c r="Y28" s="167"/>
    </row>
    <row r="29" spans="1:25" ht="20.100000000000001" customHeight="1" x14ac:dyDescent="0.4">
      <c r="A29" s="17"/>
      <c r="B29" s="18"/>
      <c r="C29" s="18"/>
      <c r="D29" s="18"/>
      <c r="E29" s="18"/>
      <c r="F29" s="19"/>
      <c r="G29" s="136" t="s">
        <v>25</v>
      </c>
      <c r="H29" s="136"/>
      <c r="I29" s="136"/>
      <c r="J29" s="136"/>
      <c r="K29" s="136"/>
      <c r="L29" s="136"/>
      <c r="M29" s="165" t="s">
        <v>65</v>
      </c>
      <c r="N29" s="166"/>
      <c r="O29" s="166"/>
      <c r="P29" s="166"/>
      <c r="Q29" s="166"/>
      <c r="R29" s="166"/>
      <c r="S29" s="166"/>
      <c r="T29" s="166"/>
      <c r="U29" s="166"/>
      <c r="V29" s="166"/>
      <c r="W29" s="166"/>
      <c r="X29" s="166"/>
      <c r="Y29" s="167"/>
    </row>
    <row r="30" spans="1:25" ht="20.100000000000001" customHeight="1" x14ac:dyDescent="0.4">
      <c r="A30" s="16"/>
      <c r="B30" s="20"/>
      <c r="C30" s="20"/>
      <c r="D30" s="20"/>
      <c r="E30" s="20"/>
      <c r="F30" s="21"/>
      <c r="G30" s="149" t="s">
        <v>26</v>
      </c>
      <c r="H30" s="149"/>
      <c r="I30" s="149"/>
      <c r="J30" s="149"/>
      <c r="K30" s="149"/>
      <c r="L30" s="150"/>
      <c r="M30" s="174" t="s">
        <v>66</v>
      </c>
      <c r="N30" s="174"/>
      <c r="O30" s="174"/>
      <c r="P30" s="174"/>
      <c r="Q30" s="174"/>
      <c r="R30" s="174"/>
      <c r="S30" s="174"/>
      <c r="T30" s="174"/>
      <c r="U30" s="174"/>
      <c r="V30" s="174"/>
      <c r="W30" s="174"/>
      <c r="X30" s="174"/>
      <c r="Y30" s="175"/>
    </row>
    <row r="31" spans="1:25" ht="20.100000000000001" customHeight="1" x14ac:dyDescent="0.4">
      <c r="A31" s="17">
        <v>5</v>
      </c>
      <c r="B31" s="129" t="s">
        <v>15</v>
      </c>
      <c r="C31" s="129"/>
      <c r="D31" s="129"/>
      <c r="E31" s="129"/>
      <c r="F31" s="130"/>
      <c r="G31" s="176" t="s">
        <v>27</v>
      </c>
      <c r="H31" s="176"/>
      <c r="I31" s="176"/>
      <c r="J31" s="176"/>
      <c r="K31" s="176"/>
      <c r="L31" s="176"/>
      <c r="M31" s="10"/>
      <c r="N31" s="10"/>
      <c r="O31" s="10"/>
      <c r="P31" s="10"/>
      <c r="Q31" s="10"/>
      <c r="R31" s="10"/>
      <c r="S31" s="10"/>
      <c r="T31" s="10"/>
      <c r="U31" s="10"/>
      <c r="V31" s="10"/>
      <c r="W31" s="10"/>
      <c r="X31" s="10"/>
      <c r="Y31" s="11"/>
    </row>
    <row r="32" spans="1:25" ht="20.100000000000001" customHeight="1" x14ac:dyDescent="0.4">
      <c r="A32" s="17"/>
      <c r="B32" s="83"/>
      <c r="C32" s="83"/>
      <c r="D32" s="83"/>
      <c r="E32" s="83"/>
      <c r="F32" s="84"/>
      <c r="G32" s="82" t="s">
        <v>28</v>
      </c>
      <c r="H32" s="87"/>
      <c r="I32" s="87"/>
      <c r="J32" s="87"/>
      <c r="K32" s="177" t="s">
        <v>67</v>
      </c>
      <c r="L32" s="177"/>
      <c r="M32" s="177"/>
      <c r="N32" s="177"/>
      <c r="O32" s="177"/>
      <c r="P32" s="177"/>
      <c r="Q32" s="177"/>
      <c r="R32" s="177"/>
      <c r="S32" s="177"/>
      <c r="T32" s="177"/>
      <c r="U32" s="177"/>
      <c r="V32" s="177"/>
      <c r="W32" s="177"/>
      <c r="X32" s="177"/>
      <c r="Y32" s="178"/>
    </row>
    <row r="33" spans="1:25" ht="20.100000000000001" customHeight="1" x14ac:dyDescent="0.4">
      <c r="A33" s="16"/>
      <c r="B33" s="20"/>
      <c r="C33" s="20"/>
      <c r="D33" s="20"/>
      <c r="E33" s="20"/>
      <c r="F33" s="21"/>
      <c r="G33" s="6"/>
      <c r="H33" s="6"/>
      <c r="I33" s="6"/>
      <c r="J33" s="6"/>
      <c r="K33" s="179"/>
      <c r="L33" s="179"/>
      <c r="M33" s="179"/>
      <c r="N33" s="179"/>
      <c r="O33" s="179"/>
      <c r="P33" s="179"/>
      <c r="Q33" s="179"/>
      <c r="R33" s="179"/>
      <c r="S33" s="179"/>
      <c r="T33" s="179"/>
      <c r="U33" s="179"/>
      <c r="V33" s="179"/>
      <c r="W33" s="179"/>
      <c r="X33" s="179"/>
      <c r="Y33" s="180"/>
    </row>
    <row r="34" spans="1:25" ht="20.100000000000001" customHeight="1" x14ac:dyDescent="0.4">
      <c r="A34" s="17">
        <v>6</v>
      </c>
      <c r="B34" s="129" t="s">
        <v>16</v>
      </c>
      <c r="C34" s="129"/>
      <c r="D34" s="129"/>
      <c r="E34" s="129"/>
      <c r="F34" s="130"/>
      <c r="G34" s="68" t="s">
        <v>56</v>
      </c>
      <c r="H34" s="10" t="s">
        <v>150</v>
      </c>
      <c r="I34" s="10"/>
      <c r="J34" s="10"/>
      <c r="K34" s="10"/>
      <c r="L34" s="10"/>
      <c r="M34" s="10"/>
      <c r="N34" s="10"/>
      <c r="O34" s="10"/>
      <c r="P34" s="10"/>
      <c r="Q34" s="10"/>
      <c r="R34" s="10"/>
      <c r="S34" s="10"/>
      <c r="T34" s="10"/>
      <c r="U34" s="10"/>
      <c r="V34" s="10"/>
      <c r="W34" s="10"/>
      <c r="X34" s="10"/>
      <c r="Y34" s="11"/>
    </row>
    <row r="35" spans="1:25" ht="20.100000000000001" customHeight="1" x14ac:dyDescent="0.4">
      <c r="A35" s="17"/>
      <c r="B35" s="18"/>
      <c r="C35" s="18"/>
      <c r="D35" s="18"/>
      <c r="E35" s="18"/>
      <c r="F35" s="19"/>
      <c r="G35" s="68" t="s">
        <v>56</v>
      </c>
      <c r="H35" s="10" t="s">
        <v>151</v>
      </c>
      <c r="I35" s="10"/>
      <c r="J35" s="10"/>
      <c r="K35" s="10"/>
      <c r="L35" s="10"/>
      <c r="M35" s="10"/>
      <c r="N35" s="10"/>
      <c r="O35" s="10"/>
      <c r="P35" s="10"/>
      <c r="Q35" s="10"/>
      <c r="R35" s="10"/>
      <c r="S35" s="10"/>
      <c r="T35" s="10"/>
      <c r="U35" s="10"/>
      <c r="V35" s="10"/>
      <c r="W35" s="10"/>
      <c r="X35" s="10"/>
      <c r="Y35" s="11"/>
    </row>
    <row r="36" spans="1:25" ht="20.100000000000001" customHeight="1" x14ac:dyDescent="0.4">
      <c r="A36" s="17"/>
      <c r="B36" s="18"/>
      <c r="C36" s="18"/>
      <c r="D36" s="18"/>
      <c r="E36" s="18"/>
      <c r="F36" s="19"/>
      <c r="G36" s="68" t="s">
        <v>56</v>
      </c>
      <c r="H36" s="10" t="s">
        <v>29</v>
      </c>
      <c r="I36" s="10"/>
      <c r="J36" s="10"/>
      <c r="K36" s="10"/>
      <c r="L36" s="10"/>
      <c r="M36" s="10"/>
      <c r="N36" s="10"/>
      <c r="O36" s="10"/>
      <c r="P36" s="10"/>
      <c r="Q36" s="10"/>
      <c r="R36" s="10"/>
      <c r="S36" s="10"/>
      <c r="T36" s="10"/>
      <c r="U36" s="10"/>
      <c r="V36" s="10"/>
      <c r="W36" s="10"/>
      <c r="X36" s="10"/>
      <c r="Y36" s="11"/>
    </row>
    <row r="37" spans="1:25" ht="20.100000000000001" customHeight="1" x14ac:dyDescent="0.4">
      <c r="A37" s="17"/>
      <c r="B37" s="18"/>
      <c r="C37" s="18"/>
      <c r="D37" s="18"/>
      <c r="E37" s="18"/>
      <c r="F37" s="19"/>
      <c r="G37" s="68" t="s">
        <v>56</v>
      </c>
      <c r="H37" s="10" t="s">
        <v>30</v>
      </c>
      <c r="I37" s="10"/>
      <c r="J37" s="10"/>
      <c r="K37" s="10"/>
      <c r="L37" s="10"/>
      <c r="M37" s="10"/>
      <c r="N37" s="10"/>
      <c r="O37" s="10"/>
      <c r="P37" s="10"/>
      <c r="Q37" s="10"/>
      <c r="R37" s="10"/>
      <c r="S37" s="10"/>
      <c r="T37" s="10"/>
      <c r="U37" s="10"/>
      <c r="V37" s="10"/>
      <c r="W37" s="10"/>
      <c r="X37" s="10"/>
      <c r="Y37" s="11"/>
    </row>
    <row r="38" spans="1:25" ht="20.100000000000001" customHeight="1" x14ac:dyDescent="0.4">
      <c r="A38" s="24"/>
      <c r="B38" s="25"/>
      <c r="C38" s="25"/>
      <c r="D38" s="25"/>
      <c r="E38" s="25"/>
      <c r="F38" s="26"/>
      <c r="G38" s="104" t="s">
        <v>155</v>
      </c>
      <c r="H38" s="3" t="s">
        <v>31</v>
      </c>
      <c r="I38" s="3"/>
      <c r="J38" s="3" t="s">
        <v>32</v>
      </c>
      <c r="K38" s="110"/>
      <c r="L38" s="110"/>
      <c r="M38" s="110"/>
      <c r="N38" s="110"/>
      <c r="O38" s="110"/>
      <c r="P38" s="110"/>
      <c r="Q38" s="110"/>
      <c r="R38" s="110"/>
      <c r="S38" s="110"/>
      <c r="T38" s="110"/>
      <c r="U38" s="110"/>
      <c r="V38" s="110"/>
      <c r="W38" s="110"/>
      <c r="X38" s="110"/>
      <c r="Y38" s="14" t="s">
        <v>33</v>
      </c>
    </row>
    <row r="39" spans="1:25" ht="20.100000000000001" customHeight="1" x14ac:dyDescent="0.4">
      <c r="A39" s="27"/>
      <c r="B39" s="27"/>
      <c r="C39" s="27"/>
      <c r="D39" s="27"/>
      <c r="E39" s="27"/>
      <c r="F39" s="27"/>
    </row>
  </sheetData>
  <mergeCells count="40">
    <mergeCell ref="K38:X38"/>
    <mergeCell ref="G30:L30"/>
    <mergeCell ref="M30:Y30"/>
    <mergeCell ref="B31:F31"/>
    <mergeCell ref="G31:L31"/>
    <mergeCell ref="K32:Y33"/>
    <mergeCell ref="B34:F34"/>
    <mergeCell ref="G29:L29"/>
    <mergeCell ref="M29:Y29"/>
    <mergeCell ref="B24:F24"/>
    <mergeCell ref="H24:L24"/>
    <mergeCell ref="B25:F25"/>
    <mergeCell ref="M25:Y25"/>
    <mergeCell ref="G26:L26"/>
    <mergeCell ref="M26:Y26"/>
    <mergeCell ref="G27:I28"/>
    <mergeCell ref="J27:L27"/>
    <mergeCell ref="M27:Y27"/>
    <mergeCell ref="J28:L28"/>
    <mergeCell ref="M28:Y28"/>
    <mergeCell ref="B23:F23"/>
    <mergeCell ref="G23:H23"/>
    <mergeCell ref="O23:P23"/>
    <mergeCell ref="K9:N9"/>
    <mergeCell ref="O9:Y9"/>
    <mergeCell ref="K13:N13"/>
    <mergeCell ref="O13:Y13"/>
    <mergeCell ref="K14:N14"/>
    <mergeCell ref="O14:Y14"/>
    <mergeCell ref="K15:N15"/>
    <mergeCell ref="O15:Y15"/>
    <mergeCell ref="A17:Y18"/>
    <mergeCell ref="B22:F22"/>
    <mergeCell ref="G22:X22"/>
    <mergeCell ref="A2:Y3"/>
    <mergeCell ref="S5:T5"/>
    <mergeCell ref="K7:N7"/>
    <mergeCell ref="O7:Y7"/>
    <mergeCell ref="K8:N8"/>
    <mergeCell ref="O8:Y8"/>
  </mergeCells>
  <phoneticPr fontId="2"/>
  <dataValidations count="2">
    <dataValidation type="list" allowBlank="1" showInputMessage="1" showErrorMessage="1" sqref="G34:G38" xr:uid="{03B1E24A-3E32-46F5-A86E-DA55B44A9FFB}">
      <formula1>"○"</formula1>
    </dataValidation>
    <dataValidation type="list" allowBlank="1" showInputMessage="1" showErrorMessage="1" sqref="G31:L31" xr:uid="{DADDF215-B8EC-427E-8104-2D3353679F1F}">
      <formula1>"希望する,希望しない"</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DDFD9-BF4B-4782-B26D-F73D1CB57D19}">
  <sheetPr>
    <tabColor theme="4"/>
  </sheetPr>
  <dimension ref="A1:Y31"/>
  <sheetViews>
    <sheetView topLeftCell="A4" zoomScale="85" zoomScaleNormal="85" workbookViewId="0">
      <selection activeCell="B15" sqref="B15:I15"/>
    </sheetView>
  </sheetViews>
  <sheetFormatPr defaultColWidth="3.625" defaultRowHeight="20.100000000000001" customHeight="1" x14ac:dyDescent="0.4"/>
  <cols>
    <col min="1" max="16384" width="3.625" style="1"/>
  </cols>
  <sheetData>
    <row r="1" spans="1:25" ht="20.100000000000001" customHeight="1" x14ac:dyDescent="0.4">
      <c r="Y1" s="2" t="s">
        <v>37</v>
      </c>
    </row>
    <row r="2" spans="1:25" ht="20.100000000000001" customHeight="1" x14ac:dyDescent="0.4">
      <c r="A2" s="105" t="s">
        <v>158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A5" s="118" t="s">
        <v>159</v>
      </c>
      <c r="B5" s="119"/>
      <c r="C5" s="119"/>
      <c r="D5" s="119"/>
      <c r="E5" s="119"/>
      <c r="F5" s="119"/>
      <c r="G5" s="119"/>
      <c r="H5" s="119"/>
      <c r="I5" s="119"/>
      <c r="J5" s="119"/>
      <c r="K5" s="119"/>
      <c r="L5" s="119"/>
      <c r="M5" s="119"/>
      <c r="N5" s="119"/>
      <c r="O5" s="119"/>
      <c r="P5" s="119"/>
      <c r="Q5" s="119"/>
      <c r="R5" s="119"/>
      <c r="S5" s="119"/>
      <c r="T5" s="119"/>
      <c r="U5" s="119"/>
      <c r="V5" s="119"/>
      <c r="W5" s="119"/>
      <c r="X5" s="119"/>
      <c r="Y5" s="181"/>
    </row>
    <row r="6" spans="1:25" ht="20.100000000000001" customHeight="1" x14ac:dyDescent="0.4">
      <c r="A6" s="187"/>
      <c r="B6" s="145"/>
      <c r="C6" s="145"/>
      <c r="D6" s="145"/>
      <c r="E6" s="145"/>
      <c r="F6" s="145"/>
      <c r="G6" s="145"/>
      <c r="H6" s="145"/>
      <c r="I6" s="145"/>
      <c r="J6" s="145"/>
      <c r="K6" s="145"/>
      <c r="L6" s="145"/>
      <c r="M6" s="145"/>
      <c r="N6" s="145"/>
      <c r="O6" s="145"/>
      <c r="P6" s="145"/>
      <c r="Q6" s="145"/>
      <c r="R6" s="145"/>
      <c r="S6" s="145"/>
      <c r="T6" s="145"/>
      <c r="U6" s="145"/>
      <c r="V6" s="145"/>
      <c r="W6" s="145"/>
      <c r="X6" s="145"/>
      <c r="Y6" s="146"/>
    </row>
    <row r="7" spans="1:25" ht="20.100000000000001" customHeight="1" x14ac:dyDescent="0.4">
      <c r="A7" s="187"/>
      <c r="B7" s="145"/>
      <c r="C7" s="145"/>
      <c r="D7" s="145"/>
      <c r="E7" s="145"/>
      <c r="F7" s="145"/>
      <c r="G7" s="145"/>
      <c r="H7" s="145"/>
      <c r="I7" s="145"/>
      <c r="J7" s="145"/>
      <c r="K7" s="145"/>
      <c r="L7" s="145"/>
      <c r="M7" s="145"/>
      <c r="N7" s="145"/>
      <c r="O7" s="145"/>
      <c r="P7" s="145"/>
      <c r="Q7" s="145"/>
      <c r="R7" s="145"/>
      <c r="S7" s="145"/>
      <c r="T7" s="145"/>
      <c r="U7" s="145"/>
      <c r="V7" s="145"/>
      <c r="W7" s="145"/>
      <c r="X7" s="145"/>
      <c r="Y7" s="146"/>
    </row>
    <row r="8" spans="1:25" ht="20.100000000000001" customHeight="1" x14ac:dyDescent="0.4">
      <c r="A8" s="187"/>
      <c r="B8" s="145"/>
      <c r="C8" s="145"/>
      <c r="D8" s="145"/>
      <c r="E8" s="145"/>
      <c r="F8" s="145"/>
      <c r="G8" s="145"/>
      <c r="H8" s="145"/>
      <c r="I8" s="145"/>
      <c r="J8" s="145"/>
      <c r="K8" s="145"/>
      <c r="L8" s="145"/>
      <c r="M8" s="145"/>
      <c r="N8" s="145"/>
      <c r="O8" s="145"/>
      <c r="P8" s="145"/>
      <c r="Q8" s="145"/>
      <c r="R8" s="145"/>
      <c r="S8" s="145"/>
      <c r="T8" s="145"/>
      <c r="U8" s="145"/>
      <c r="V8" s="145"/>
      <c r="W8" s="145"/>
      <c r="X8" s="145"/>
      <c r="Y8" s="146"/>
    </row>
    <row r="9" spans="1:25" ht="20.100000000000001" customHeight="1" x14ac:dyDescent="0.4">
      <c r="A9" s="188"/>
      <c r="B9" s="189"/>
      <c r="C9" s="189"/>
      <c r="D9" s="189"/>
      <c r="E9" s="189"/>
      <c r="F9" s="189"/>
      <c r="G9" s="189"/>
      <c r="H9" s="189"/>
      <c r="I9" s="189"/>
      <c r="J9" s="189"/>
      <c r="K9" s="189"/>
      <c r="L9" s="189"/>
      <c r="M9" s="189"/>
      <c r="N9" s="189"/>
      <c r="O9" s="189"/>
      <c r="P9" s="189"/>
      <c r="Q9" s="189"/>
      <c r="R9" s="189"/>
      <c r="S9" s="189"/>
      <c r="T9" s="189"/>
      <c r="U9" s="189"/>
      <c r="V9" s="189"/>
      <c r="W9" s="189"/>
      <c r="X9" s="189"/>
      <c r="Y9" s="190"/>
    </row>
    <row r="11" spans="1:25" ht="24.95" customHeight="1" x14ac:dyDescent="0.4">
      <c r="A11" s="99" t="s">
        <v>160</v>
      </c>
      <c r="B11" s="191" t="s">
        <v>161</v>
      </c>
      <c r="C11" s="192"/>
      <c r="D11" s="192"/>
      <c r="E11" s="192"/>
      <c r="F11" s="192"/>
      <c r="G11" s="192"/>
      <c r="H11" s="192"/>
      <c r="I11" s="193"/>
      <c r="J11" s="194" t="s">
        <v>162</v>
      </c>
      <c r="K11" s="195"/>
      <c r="L11" s="195"/>
      <c r="M11" s="195"/>
      <c r="N11" s="195"/>
      <c r="O11" s="195"/>
      <c r="P11" s="195"/>
      <c r="Q11" s="196"/>
      <c r="R11" s="194" t="s">
        <v>163</v>
      </c>
      <c r="S11" s="195"/>
      <c r="T11" s="195"/>
      <c r="U11" s="195"/>
      <c r="V11" s="195"/>
      <c r="W11" s="195"/>
      <c r="X11" s="195"/>
      <c r="Y11" s="196"/>
    </row>
    <row r="12" spans="1:25" ht="24.95" customHeight="1" x14ac:dyDescent="0.4">
      <c r="A12" s="98">
        <v>1</v>
      </c>
      <c r="B12" s="197"/>
      <c r="C12" s="198"/>
      <c r="D12" s="198"/>
      <c r="E12" s="198"/>
      <c r="F12" s="198"/>
      <c r="G12" s="198"/>
      <c r="H12" s="198"/>
      <c r="I12" s="199"/>
      <c r="J12" s="200"/>
      <c r="K12" s="198"/>
      <c r="L12" s="198"/>
      <c r="M12" s="198"/>
      <c r="N12" s="198"/>
      <c r="O12" s="198"/>
      <c r="P12" s="198"/>
      <c r="Q12" s="201"/>
      <c r="R12" s="197"/>
      <c r="S12" s="198"/>
      <c r="T12" s="198"/>
      <c r="U12" s="198"/>
      <c r="V12" s="198"/>
      <c r="W12" s="198"/>
      <c r="X12" s="198"/>
      <c r="Y12" s="201"/>
    </row>
    <row r="13" spans="1:25" ht="24.95" customHeight="1" x14ac:dyDescent="0.4">
      <c r="A13" s="48">
        <v>2</v>
      </c>
      <c r="B13" s="182"/>
      <c r="C13" s="183"/>
      <c r="D13" s="183"/>
      <c r="E13" s="183"/>
      <c r="F13" s="183"/>
      <c r="G13" s="183"/>
      <c r="H13" s="183"/>
      <c r="I13" s="184"/>
      <c r="J13" s="185"/>
      <c r="K13" s="183"/>
      <c r="L13" s="183"/>
      <c r="M13" s="183"/>
      <c r="N13" s="183"/>
      <c r="O13" s="183"/>
      <c r="P13" s="183"/>
      <c r="Q13" s="186"/>
      <c r="R13" s="182"/>
      <c r="S13" s="183"/>
      <c r="T13" s="183"/>
      <c r="U13" s="183"/>
      <c r="V13" s="183"/>
      <c r="W13" s="183"/>
      <c r="X13" s="183"/>
      <c r="Y13" s="186"/>
    </row>
    <row r="14" spans="1:25" ht="24.95" customHeight="1" x14ac:dyDescent="0.4">
      <c r="A14" s="48">
        <v>3</v>
      </c>
      <c r="B14" s="182"/>
      <c r="C14" s="183"/>
      <c r="D14" s="183"/>
      <c r="E14" s="183"/>
      <c r="F14" s="183"/>
      <c r="G14" s="183"/>
      <c r="H14" s="183"/>
      <c r="I14" s="184"/>
      <c r="J14" s="185"/>
      <c r="K14" s="183"/>
      <c r="L14" s="183"/>
      <c r="M14" s="183"/>
      <c r="N14" s="183"/>
      <c r="O14" s="183"/>
      <c r="P14" s="183"/>
      <c r="Q14" s="186"/>
      <c r="R14" s="182"/>
      <c r="S14" s="183"/>
      <c r="T14" s="183"/>
      <c r="U14" s="183"/>
      <c r="V14" s="183"/>
      <c r="W14" s="183"/>
      <c r="X14" s="183"/>
      <c r="Y14" s="186"/>
    </row>
    <row r="15" spans="1:25" ht="24.95" customHeight="1" x14ac:dyDescent="0.4">
      <c r="A15" s="48">
        <v>4</v>
      </c>
      <c r="B15" s="182"/>
      <c r="C15" s="183"/>
      <c r="D15" s="183"/>
      <c r="E15" s="183"/>
      <c r="F15" s="183"/>
      <c r="G15" s="183"/>
      <c r="H15" s="183"/>
      <c r="I15" s="184"/>
      <c r="J15" s="185"/>
      <c r="K15" s="183"/>
      <c r="L15" s="183"/>
      <c r="M15" s="183"/>
      <c r="N15" s="183"/>
      <c r="O15" s="183"/>
      <c r="P15" s="183"/>
      <c r="Q15" s="186"/>
      <c r="R15" s="182"/>
      <c r="S15" s="183"/>
      <c r="T15" s="183"/>
      <c r="U15" s="183"/>
      <c r="V15" s="183"/>
      <c r="W15" s="183"/>
      <c r="X15" s="183"/>
      <c r="Y15" s="186"/>
    </row>
    <row r="16" spans="1:25" ht="24.95" customHeight="1" x14ac:dyDescent="0.4">
      <c r="A16" s="48">
        <v>5</v>
      </c>
      <c r="B16" s="182"/>
      <c r="C16" s="183"/>
      <c r="D16" s="183"/>
      <c r="E16" s="183"/>
      <c r="F16" s="183"/>
      <c r="G16" s="183"/>
      <c r="H16" s="183"/>
      <c r="I16" s="184"/>
      <c r="J16" s="185"/>
      <c r="K16" s="183"/>
      <c r="L16" s="183"/>
      <c r="M16" s="183"/>
      <c r="N16" s="183"/>
      <c r="O16" s="183"/>
      <c r="P16" s="183"/>
      <c r="Q16" s="186"/>
      <c r="R16" s="182"/>
      <c r="S16" s="183"/>
      <c r="T16" s="183"/>
      <c r="U16" s="183"/>
      <c r="V16" s="183"/>
      <c r="W16" s="183"/>
      <c r="X16" s="183"/>
      <c r="Y16" s="186"/>
    </row>
    <row r="17" spans="1:25" ht="24.95" customHeight="1" x14ac:dyDescent="0.4">
      <c r="A17" s="48">
        <v>6</v>
      </c>
      <c r="B17" s="182"/>
      <c r="C17" s="183"/>
      <c r="D17" s="183"/>
      <c r="E17" s="183"/>
      <c r="F17" s="183"/>
      <c r="G17" s="183"/>
      <c r="H17" s="183"/>
      <c r="I17" s="184"/>
      <c r="J17" s="185"/>
      <c r="K17" s="183"/>
      <c r="L17" s="183"/>
      <c r="M17" s="183"/>
      <c r="N17" s="183"/>
      <c r="O17" s="183"/>
      <c r="P17" s="183"/>
      <c r="Q17" s="186"/>
      <c r="R17" s="182"/>
      <c r="S17" s="183"/>
      <c r="T17" s="183"/>
      <c r="U17" s="183"/>
      <c r="V17" s="183"/>
      <c r="W17" s="183"/>
      <c r="X17" s="183"/>
      <c r="Y17" s="186"/>
    </row>
    <row r="18" spans="1:25" ht="24.95" customHeight="1" x14ac:dyDescent="0.4">
      <c r="A18" s="48">
        <v>7</v>
      </c>
      <c r="B18" s="182"/>
      <c r="C18" s="183"/>
      <c r="D18" s="183"/>
      <c r="E18" s="183"/>
      <c r="F18" s="183"/>
      <c r="G18" s="183"/>
      <c r="H18" s="183"/>
      <c r="I18" s="184"/>
      <c r="J18" s="185"/>
      <c r="K18" s="183"/>
      <c r="L18" s="183"/>
      <c r="M18" s="183"/>
      <c r="N18" s="183"/>
      <c r="O18" s="183"/>
      <c r="P18" s="183"/>
      <c r="Q18" s="186"/>
      <c r="R18" s="182"/>
      <c r="S18" s="183"/>
      <c r="T18" s="183"/>
      <c r="U18" s="183"/>
      <c r="V18" s="183"/>
      <c r="W18" s="183"/>
      <c r="X18" s="183"/>
      <c r="Y18" s="186"/>
    </row>
    <row r="19" spans="1:25" ht="24.95" customHeight="1" x14ac:dyDescent="0.4">
      <c r="A19" s="48">
        <v>8</v>
      </c>
      <c r="B19" s="182"/>
      <c r="C19" s="183"/>
      <c r="D19" s="183"/>
      <c r="E19" s="183"/>
      <c r="F19" s="183"/>
      <c r="G19" s="183"/>
      <c r="H19" s="183"/>
      <c r="I19" s="184"/>
      <c r="J19" s="185"/>
      <c r="K19" s="183"/>
      <c r="L19" s="183"/>
      <c r="M19" s="183"/>
      <c r="N19" s="183"/>
      <c r="O19" s="183"/>
      <c r="P19" s="183"/>
      <c r="Q19" s="186"/>
      <c r="R19" s="182"/>
      <c r="S19" s="183"/>
      <c r="T19" s="183"/>
      <c r="U19" s="183"/>
      <c r="V19" s="183"/>
      <c r="W19" s="183"/>
      <c r="X19" s="183"/>
      <c r="Y19" s="186"/>
    </row>
    <row r="20" spans="1:25" ht="24.95" customHeight="1" x14ac:dyDescent="0.4">
      <c r="A20" s="48">
        <v>9</v>
      </c>
      <c r="B20" s="182"/>
      <c r="C20" s="183"/>
      <c r="D20" s="183"/>
      <c r="E20" s="183"/>
      <c r="F20" s="183"/>
      <c r="G20" s="183"/>
      <c r="H20" s="183"/>
      <c r="I20" s="184"/>
      <c r="J20" s="185"/>
      <c r="K20" s="183"/>
      <c r="L20" s="183"/>
      <c r="M20" s="183"/>
      <c r="N20" s="183"/>
      <c r="O20" s="183"/>
      <c r="P20" s="183"/>
      <c r="Q20" s="186"/>
      <c r="R20" s="182"/>
      <c r="S20" s="183"/>
      <c r="T20" s="183"/>
      <c r="U20" s="183"/>
      <c r="V20" s="183"/>
      <c r="W20" s="183"/>
      <c r="X20" s="183"/>
      <c r="Y20" s="186"/>
    </row>
    <row r="21" spans="1:25" ht="24.95" customHeight="1" x14ac:dyDescent="0.4">
      <c r="A21" s="48">
        <v>10</v>
      </c>
      <c r="B21" s="182"/>
      <c r="C21" s="183"/>
      <c r="D21" s="183"/>
      <c r="E21" s="183"/>
      <c r="F21" s="183"/>
      <c r="G21" s="183"/>
      <c r="H21" s="183"/>
      <c r="I21" s="184"/>
      <c r="J21" s="185"/>
      <c r="K21" s="183"/>
      <c r="L21" s="183"/>
      <c r="M21" s="183"/>
      <c r="N21" s="183"/>
      <c r="O21" s="183"/>
      <c r="P21" s="183"/>
      <c r="Q21" s="186"/>
      <c r="R21" s="182"/>
      <c r="S21" s="183"/>
      <c r="T21" s="183"/>
      <c r="U21" s="183"/>
      <c r="V21" s="183"/>
      <c r="W21" s="183"/>
      <c r="X21" s="183"/>
      <c r="Y21" s="186"/>
    </row>
    <row r="22" spans="1:25" ht="24.95" customHeight="1" x14ac:dyDescent="0.4">
      <c r="A22" s="48">
        <v>11</v>
      </c>
      <c r="B22" s="182"/>
      <c r="C22" s="183"/>
      <c r="D22" s="183"/>
      <c r="E22" s="183"/>
      <c r="F22" s="183"/>
      <c r="G22" s="183"/>
      <c r="H22" s="183"/>
      <c r="I22" s="184"/>
      <c r="J22" s="185"/>
      <c r="K22" s="183"/>
      <c r="L22" s="183"/>
      <c r="M22" s="183"/>
      <c r="N22" s="183"/>
      <c r="O22" s="183"/>
      <c r="P22" s="183"/>
      <c r="Q22" s="186"/>
      <c r="R22" s="182"/>
      <c r="S22" s="183"/>
      <c r="T22" s="183"/>
      <c r="U22" s="183"/>
      <c r="V22" s="183"/>
      <c r="W22" s="183"/>
      <c r="X22" s="183"/>
      <c r="Y22" s="186"/>
    </row>
    <row r="23" spans="1:25" ht="24.95" customHeight="1" x14ac:dyDescent="0.4">
      <c r="A23" s="48">
        <v>12</v>
      </c>
      <c r="B23" s="182"/>
      <c r="C23" s="183"/>
      <c r="D23" s="183"/>
      <c r="E23" s="183"/>
      <c r="F23" s="183"/>
      <c r="G23" s="183"/>
      <c r="H23" s="183"/>
      <c r="I23" s="184"/>
      <c r="J23" s="185"/>
      <c r="K23" s="183"/>
      <c r="L23" s="183"/>
      <c r="M23" s="183"/>
      <c r="N23" s="183"/>
      <c r="O23" s="183"/>
      <c r="P23" s="183"/>
      <c r="Q23" s="186"/>
      <c r="R23" s="182"/>
      <c r="S23" s="183"/>
      <c r="T23" s="183"/>
      <c r="U23" s="183"/>
      <c r="V23" s="183"/>
      <c r="W23" s="183"/>
      <c r="X23" s="183"/>
      <c r="Y23" s="186"/>
    </row>
    <row r="24" spans="1:25" ht="24.95" customHeight="1" x14ac:dyDescent="0.4">
      <c r="A24" s="48">
        <v>13</v>
      </c>
      <c r="B24" s="182"/>
      <c r="C24" s="183"/>
      <c r="D24" s="183"/>
      <c r="E24" s="183"/>
      <c r="F24" s="183"/>
      <c r="G24" s="183"/>
      <c r="H24" s="183"/>
      <c r="I24" s="184"/>
      <c r="J24" s="185"/>
      <c r="K24" s="183"/>
      <c r="L24" s="183"/>
      <c r="M24" s="183"/>
      <c r="N24" s="183"/>
      <c r="O24" s="183"/>
      <c r="P24" s="183"/>
      <c r="Q24" s="186"/>
      <c r="R24" s="182"/>
      <c r="S24" s="183"/>
      <c r="T24" s="183"/>
      <c r="U24" s="183"/>
      <c r="V24" s="183"/>
      <c r="W24" s="183"/>
      <c r="X24" s="183"/>
      <c r="Y24" s="186"/>
    </row>
    <row r="25" spans="1:25" ht="24.95" customHeight="1" x14ac:dyDescent="0.4">
      <c r="A25" s="48">
        <v>14</v>
      </c>
      <c r="B25" s="182"/>
      <c r="C25" s="183"/>
      <c r="D25" s="183"/>
      <c r="E25" s="183"/>
      <c r="F25" s="183"/>
      <c r="G25" s="183"/>
      <c r="H25" s="183"/>
      <c r="I25" s="184"/>
      <c r="J25" s="185"/>
      <c r="K25" s="183"/>
      <c r="L25" s="183"/>
      <c r="M25" s="183"/>
      <c r="N25" s="183"/>
      <c r="O25" s="183"/>
      <c r="P25" s="183"/>
      <c r="Q25" s="186"/>
      <c r="R25" s="182"/>
      <c r="S25" s="183"/>
      <c r="T25" s="183"/>
      <c r="U25" s="183"/>
      <c r="V25" s="183"/>
      <c r="W25" s="183"/>
      <c r="X25" s="183"/>
      <c r="Y25" s="186"/>
    </row>
    <row r="26" spans="1:25" ht="24.95" customHeight="1" x14ac:dyDescent="0.4">
      <c r="A26" s="48">
        <v>15</v>
      </c>
      <c r="B26" s="182"/>
      <c r="C26" s="183"/>
      <c r="D26" s="183"/>
      <c r="E26" s="183"/>
      <c r="F26" s="183"/>
      <c r="G26" s="183"/>
      <c r="H26" s="183"/>
      <c r="I26" s="184"/>
      <c r="J26" s="185"/>
      <c r="K26" s="183"/>
      <c r="L26" s="183"/>
      <c r="M26" s="183"/>
      <c r="N26" s="183"/>
      <c r="O26" s="183"/>
      <c r="P26" s="183"/>
      <c r="Q26" s="186"/>
      <c r="R26" s="182"/>
      <c r="S26" s="183"/>
      <c r="T26" s="183"/>
      <c r="U26" s="183"/>
      <c r="V26" s="183"/>
      <c r="W26" s="183"/>
      <c r="X26" s="183"/>
      <c r="Y26" s="186"/>
    </row>
    <row r="27" spans="1:25" ht="24.95" customHeight="1" x14ac:dyDescent="0.4">
      <c r="A27" s="48">
        <v>16</v>
      </c>
      <c r="B27" s="182"/>
      <c r="C27" s="183"/>
      <c r="D27" s="183"/>
      <c r="E27" s="183"/>
      <c r="F27" s="183"/>
      <c r="G27" s="183"/>
      <c r="H27" s="183"/>
      <c r="I27" s="184"/>
      <c r="J27" s="185"/>
      <c r="K27" s="183"/>
      <c r="L27" s="183"/>
      <c r="M27" s="183"/>
      <c r="N27" s="183"/>
      <c r="O27" s="183"/>
      <c r="P27" s="183"/>
      <c r="Q27" s="186"/>
      <c r="R27" s="182"/>
      <c r="S27" s="183"/>
      <c r="T27" s="183"/>
      <c r="U27" s="183"/>
      <c r="V27" s="183"/>
      <c r="W27" s="183"/>
      <c r="X27" s="183"/>
      <c r="Y27" s="186"/>
    </row>
    <row r="28" spans="1:25" ht="24.95" customHeight="1" x14ac:dyDescent="0.4">
      <c r="A28" s="48">
        <v>17</v>
      </c>
      <c r="B28" s="182"/>
      <c r="C28" s="183"/>
      <c r="D28" s="183"/>
      <c r="E28" s="183"/>
      <c r="F28" s="183"/>
      <c r="G28" s="183"/>
      <c r="H28" s="183"/>
      <c r="I28" s="184"/>
      <c r="J28" s="185"/>
      <c r="K28" s="183"/>
      <c r="L28" s="183"/>
      <c r="M28" s="183"/>
      <c r="N28" s="183"/>
      <c r="O28" s="183"/>
      <c r="P28" s="183"/>
      <c r="Q28" s="186"/>
      <c r="R28" s="182"/>
      <c r="S28" s="183"/>
      <c r="T28" s="183"/>
      <c r="U28" s="183"/>
      <c r="V28" s="183"/>
      <c r="W28" s="183"/>
      <c r="X28" s="183"/>
      <c r="Y28" s="186"/>
    </row>
    <row r="29" spans="1:25" ht="24.95" customHeight="1" x14ac:dyDescent="0.4">
      <c r="A29" s="48">
        <v>18</v>
      </c>
      <c r="B29" s="182"/>
      <c r="C29" s="183"/>
      <c r="D29" s="183"/>
      <c r="E29" s="183"/>
      <c r="F29" s="183"/>
      <c r="G29" s="183"/>
      <c r="H29" s="183"/>
      <c r="I29" s="184"/>
      <c r="J29" s="185"/>
      <c r="K29" s="183"/>
      <c r="L29" s="183"/>
      <c r="M29" s="183"/>
      <c r="N29" s="183"/>
      <c r="O29" s="183"/>
      <c r="P29" s="183"/>
      <c r="Q29" s="186"/>
      <c r="R29" s="182"/>
      <c r="S29" s="183"/>
      <c r="T29" s="183"/>
      <c r="U29" s="183"/>
      <c r="V29" s="183"/>
      <c r="W29" s="183"/>
      <c r="X29" s="183"/>
      <c r="Y29" s="186"/>
    </row>
    <row r="30" spans="1:25" ht="24.95" customHeight="1" x14ac:dyDescent="0.4">
      <c r="A30" s="48">
        <v>19</v>
      </c>
      <c r="B30" s="182"/>
      <c r="C30" s="183"/>
      <c r="D30" s="183"/>
      <c r="E30" s="183"/>
      <c r="F30" s="183"/>
      <c r="G30" s="183"/>
      <c r="H30" s="183"/>
      <c r="I30" s="184"/>
      <c r="J30" s="185"/>
      <c r="K30" s="183"/>
      <c r="L30" s="183"/>
      <c r="M30" s="183"/>
      <c r="N30" s="183"/>
      <c r="O30" s="183"/>
      <c r="P30" s="183"/>
      <c r="Q30" s="186"/>
      <c r="R30" s="182"/>
      <c r="S30" s="183"/>
      <c r="T30" s="183"/>
      <c r="U30" s="183"/>
      <c r="V30" s="183"/>
      <c r="W30" s="183"/>
      <c r="X30" s="183"/>
      <c r="Y30" s="186"/>
    </row>
    <row r="31" spans="1:25" ht="24.95" customHeight="1" x14ac:dyDescent="0.4">
      <c r="A31" s="97">
        <v>20</v>
      </c>
      <c r="B31" s="202"/>
      <c r="C31" s="203"/>
      <c r="D31" s="203"/>
      <c r="E31" s="203"/>
      <c r="F31" s="203"/>
      <c r="G31" s="203"/>
      <c r="H31" s="203"/>
      <c r="I31" s="204"/>
      <c r="J31" s="205"/>
      <c r="K31" s="203"/>
      <c r="L31" s="203"/>
      <c r="M31" s="203"/>
      <c r="N31" s="203"/>
      <c r="O31" s="203"/>
      <c r="P31" s="203"/>
      <c r="Q31" s="206"/>
      <c r="R31" s="202"/>
      <c r="S31" s="203"/>
      <c r="T31" s="203"/>
      <c r="U31" s="203"/>
      <c r="V31" s="203"/>
      <c r="W31" s="203"/>
      <c r="X31" s="203"/>
      <c r="Y31" s="206"/>
    </row>
  </sheetData>
  <mergeCells count="66">
    <mergeCell ref="B30:I30"/>
    <mergeCell ref="J30:Q30"/>
    <mergeCell ref="R30:Y30"/>
    <mergeCell ref="B31:I31"/>
    <mergeCell ref="J31:Q31"/>
    <mergeCell ref="R31:Y31"/>
    <mergeCell ref="B28:I28"/>
    <mergeCell ref="J28:Q28"/>
    <mergeCell ref="R28:Y28"/>
    <mergeCell ref="B29:I29"/>
    <mergeCell ref="J29:Q29"/>
    <mergeCell ref="R29:Y29"/>
    <mergeCell ref="B26:I26"/>
    <mergeCell ref="J26:Q26"/>
    <mergeCell ref="R26:Y26"/>
    <mergeCell ref="B27:I27"/>
    <mergeCell ref="J27:Q27"/>
    <mergeCell ref="R27:Y27"/>
    <mergeCell ref="R23:Y23"/>
    <mergeCell ref="B24:I24"/>
    <mergeCell ref="J24:Q24"/>
    <mergeCell ref="R24:Y24"/>
    <mergeCell ref="B25:I25"/>
    <mergeCell ref="J25:Q25"/>
    <mergeCell ref="R25:Y25"/>
    <mergeCell ref="B23:I23"/>
    <mergeCell ref="J23:Q23"/>
    <mergeCell ref="B21:I21"/>
    <mergeCell ref="J21:Q21"/>
    <mergeCell ref="R21:Y21"/>
    <mergeCell ref="B22:I22"/>
    <mergeCell ref="J22:Q22"/>
    <mergeCell ref="R22:Y22"/>
    <mergeCell ref="B20:I20"/>
    <mergeCell ref="J20:Q20"/>
    <mergeCell ref="R20:Y20"/>
    <mergeCell ref="A6:Y9"/>
    <mergeCell ref="B11:I11"/>
    <mergeCell ref="J11:Q11"/>
    <mergeCell ref="R11:Y11"/>
    <mergeCell ref="B12:I12"/>
    <mergeCell ref="J12:Q12"/>
    <mergeCell ref="R12:Y12"/>
    <mergeCell ref="B15:I15"/>
    <mergeCell ref="J15:Q15"/>
    <mergeCell ref="R15:Y15"/>
    <mergeCell ref="B16:I16"/>
    <mergeCell ref="J16:Q16"/>
    <mergeCell ref="R16:Y16"/>
    <mergeCell ref="B14:I14"/>
    <mergeCell ref="J14:Q14"/>
    <mergeCell ref="R14:Y14"/>
    <mergeCell ref="B19:I19"/>
    <mergeCell ref="J19:Q19"/>
    <mergeCell ref="R19:Y19"/>
    <mergeCell ref="B17:I17"/>
    <mergeCell ref="J17:Q17"/>
    <mergeCell ref="R17:Y17"/>
    <mergeCell ref="B18:I18"/>
    <mergeCell ref="J18:Q18"/>
    <mergeCell ref="R18:Y18"/>
    <mergeCell ref="A2:Y3"/>
    <mergeCell ref="A5:Y5"/>
    <mergeCell ref="B13:I13"/>
    <mergeCell ref="J13:Q13"/>
    <mergeCell ref="R13:Y13"/>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9758-823B-44DF-8C6F-DAF235170FDF}">
  <sheetPr>
    <tabColor theme="4" tint="0.79998168889431442"/>
  </sheetPr>
  <dimension ref="A1:Y31"/>
  <sheetViews>
    <sheetView zoomScale="85" zoomScaleNormal="85" workbookViewId="0">
      <selection activeCell="A6" sqref="A6:Y9"/>
    </sheetView>
  </sheetViews>
  <sheetFormatPr defaultColWidth="3.625" defaultRowHeight="20.100000000000001" customHeight="1" x14ac:dyDescent="0.4"/>
  <cols>
    <col min="1" max="16384" width="3.625" style="1"/>
  </cols>
  <sheetData>
    <row r="1" spans="1:25" ht="20.100000000000001" customHeight="1" x14ac:dyDescent="0.4">
      <c r="Y1" s="4" t="s">
        <v>37</v>
      </c>
    </row>
    <row r="2" spans="1:25" ht="20.100000000000001" customHeight="1" x14ac:dyDescent="0.4">
      <c r="A2" s="105" t="s">
        <v>158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A5" s="118" t="s">
        <v>159</v>
      </c>
      <c r="B5" s="119"/>
      <c r="C5" s="119"/>
      <c r="D5" s="119"/>
      <c r="E5" s="119"/>
      <c r="F5" s="119"/>
      <c r="G5" s="119"/>
      <c r="H5" s="119"/>
      <c r="I5" s="119"/>
      <c r="J5" s="119"/>
      <c r="K5" s="119"/>
      <c r="L5" s="119"/>
      <c r="M5" s="119"/>
      <c r="N5" s="119"/>
      <c r="O5" s="119"/>
      <c r="P5" s="119"/>
      <c r="Q5" s="119"/>
      <c r="R5" s="119"/>
      <c r="S5" s="119"/>
      <c r="T5" s="119"/>
      <c r="U5" s="119"/>
      <c r="V5" s="119"/>
      <c r="W5" s="119"/>
      <c r="X5" s="119"/>
      <c r="Y5" s="181"/>
    </row>
    <row r="6" spans="1:25" ht="20.100000000000001" customHeight="1" x14ac:dyDescent="0.4">
      <c r="A6" s="207" t="s">
        <v>177</v>
      </c>
      <c r="B6" s="177"/>
      <c r="C6" s="177"/>
      <c r="D6" s="177"/>
      <c r="E6" s="177"/>
      <c r="F6" s="177"/>
      <c r="G6" s="177"/>
      <c r="H6" s="177"/>
      <c r="I6" s="177"/>
      <c r="J6" s="177"/>
      <c r="K6" s="177"/>
      <c r="L6" s="177"/>
      <c r="M6" s="177"/>
      <c r="N6" s="177"/>
      <c r="O6" s="177"/>
      <c r="P6" s="177"/>
      <c r="Q6" s="177"/>
      <c r="R6" s="177"/>
      <c r="S6" s="177"/>
      <c r="T6" s="177"/>
      <c r="U6" s="177"/>
      <c r="V6" s="177"/>
      <c r="W6" s="177"/>
      <c r="X6" s="177"/>
      <c r="Y6" s="178"/>
    </row>
    <row r="7" spans="1:25" ht="20.100000000000001" customHeight="1" x14ac:dyDescent="0.4">
      <c r="A7" s="207"/>
      <c r="B7" s="177"/>
      <c r="C7" s="177"/>
      <c r="D7" s="177"/>
      <c r="E7" s="177"/>
      <c r="F7" s="177"/>
      <c r="G7" s="177"/>
      <c r="H7" s="177"/>
      <c r="I7" s="177"/>
      <c r="J7" s="177"/>
      <c r="K7" s="177"/>
      <c r="L7" s="177"/>
      <c r="M7" s="177"/>
      <c r="N7" s="177"/>
      <c r="O7" s="177"/>
      <c r="P7" s="177"/>
      <c r="Q7" s="177"/>
      <c r="R7" s="177"/>
      <c r="S7" s="177"/>
      <c r="T7" s="177"/>
      <c r="U7" s="177"/>
      <c r="V7" s="177"/>
      <c r="W7" s="177"/>
      <c r="X7" s="177"/>
      <c r="Y7" s="178"/>
    </row>
    <row r="8" spans="1:25" ht="20.100000000000001" customHeight="1" x14ac:dyDescent="0.4">
      <c r="A8" s="207"/>
      <c r="B8" s="177"/>
      <c r="C8" s="177"/>
      <c r="D8" s="177"/>
      <c r="E8" s="177"/>
      <c r="F8" s="177"/>
      <c r="G8" s="177"/>
      <c r="H8" s="177"/>
      <c r="I8" s="177"/>
      <c r="J8" s="177"/>
      <c r="K8" s="177"/>
      <c r="L8" s="177"/>
      <c r="M8" s="177"/>
      <c r="N8" s="177"/>
      <c r="O8" s="177"/>
      <c r="P8" s="177"/>
      <c r="Q8" s="177"/>
      <c r="R8" s="177"/>
      <c r="S8" s="177"/>
      <c r="T8" s="177"/>
      <c r="U8" s="177"/>
      <c r="V8" s="177"/>
      <c r="W8" s="177"/>
      <c r="X8" s="177"/>
      <c r="Y8" s="178"/>
    </row>
    <row r="9" spans="1:25" ht="20.100000000000001" customHeight="1" x14ac:dyDescent="0.4">
      <c r="A9" s="208"/>
      <c r="B9" s="209"/>
      <c r="C9" s="209"/>
      <c r="D9" s="209"/>
      <c r="E9" s="209"/>
      <c r="F9" s="209"/>
      <c r="G9" s="209"/>
      <c r="H9" s="209"/>
      <c r="I9" s="209"/>
      <c r="J9" s="209"/>
      <c r="K9" s="209"/>
      <c r="L9" s="209"/>
      <c r="M9" s="209"/>
      <c r="N9" s="209"/>
      <c r="O9" s="209"/>
      <c r="P9" s="209"/>
      <c r="Q9" s="209"/>
      <c r="R9" s="209"/>
      <c r="S9" s="209"/>
      <c r="T9" s="209"/>
      <c r="U9" s="209"/>
      <c r="V9" s="209"/>
      <c r="W9" s="209"/>
      <c r="X9" s="209"/>
      <c r="Y9" s="210"/>
    </row>
    <row r="11" spans="1:25" ht="24.95" customHeight="1" x14ac:dyDescent="0.4">
      <c r="A11" s="99" t="s">
        <v>160</v>
      </c>
      <c r="B11" s="191" t="s">
        <v>161</v>
      </c>
      <c r="C11" s="192"/>
      <c r="D11" s="192"/>
      <c r="E11" s="192"/>
      <c r="F11" s="192"/>
      <c r="G11" s="192"/>
      <c r="H11" s="192"/>
      <c r="I11" s="193"/>
      <c r="J11" s="194" t="s">
        <v>162</v>
      </c>
      <c r="K11" s="195"/>
      <c r="L11" s="195"/>
      <c r="M11" s="195"/>
      <c r="N11" s="195"/>
      <c r="O11" s="195"/>
      <c r="P11" s="195"/>
      <c r="Q11" s="196"/>
      <c r="R11" s="194" t="s">
        <v>163</v>
      </c>
      <c r="S11" s="195"/>
      <c r="T11" s="195"/>
      <c r="U11" s="195"/>
      <c r="V11" s="195"/>
      <c r="W11" s="195"/>
      <c r="X11" s="195"/>
      <c r="Y11" s="196"/>
    </row>
    <row r="12" spans="1:25" ht="24.95" customHeight="1" x14ac:dyDescent="0.4">
      <c r="A12" s="98">
        <v>1</v>
      </c>
      <c r="B12" s="211" t="s">
        <v>152</v>
      </c>
      <c r="C12" s="212"/>
      <c r="D12" s="212"/>
      <c r="E12" s="212"/>
      <c r="F12" s="212"/>
      <c r="G12" s="212"/>
      <c r="H12" s="212"/>
      <c r="I12" s="213"/>
      <c r="J12" s="214" t="s">
        <v>168</v>
      </c>
      <c r="K12" s="212"/>
      <c r="L12" s="212"/>
      <c r="M12" s="212"/>
      <c r="N12" s="212"/>
      <c r="O12" s="212"/>
      <c r="P12" s="212"/>
      <c r="Q12" s="215"/>
      <c r="R12" s="211" t="s">
        <v>154</v>
      </c>
      <c r="S12" s="212"/>
      <c r="T12" s="212"/>
      <c r="U12" s="212"/>
      <c r="V12" s="212"/>
      <c r="W12" s="212"/>
      <c r="X12" s="212"/>
      <c r="Y12" s="215"/>
    </row>
    <row r="13" spans="1:25" ht="24.95" customHeight="1" x14ac:dyDescent="0.4">
      <c r="A13" s="48">
        <v>2</v>
      </c>
      <c r="B13" s="216" t="s">
        <v>58</v>
      </c>
      <c r="C13" s="217"/>
      <c r="D13" s="217"/>
      <c r="E13" s="217"/>
      <c r="F13" s="217"/>
      <c r="G13" s="217"/>
      <c r="H13" s="217"/>
      <c r="I13" s="218"/>
      <c r="J13" s="219" t="s">
        <v>169</v>
      </c>
      <c r="K13" s="217"/>
      <c r="L13" s="217"/>
      <c r="M13" s="217"/>
      <c r="N13" s="217"/>
      <c r="O13" s="217"/>
      <c r="P13" s="217"/>
      <c r="Q13" s="220"/>
      <c r="R13" s="216" t="s">
        <v>154</v>
      </c>
      <c r="S13" s="217"/>
      <c r="T13" s="217"/>
      <c r="U13" s="217"/>
      <c r="V13" s="217"/>
      <c r="W13" s="217"/>
      <c r="X13" s="217"/>
      <c r="Y13" s="220"/>
    </row>
    <row r="14" spans="1:25" ht="24.95" customHeight="1" x14ac:dyDescent="0.4">
      <c r="A14" s="48">
        <v>3</v>
      </c>
      <c r="B14" s="216" t="s">
        <v>164</v>
      </c>
      <c r="C14" s="217"/>
      <c r="D14" s="217"/>
      <c r="E14" s="217"/>
      <c r="F14" s="217"/>
      <c r="G14" s="217"/>
      <c r="H14" s="217"/>
      <c r="I14" s="218"/>
      <c r="J14" s="219" t="s">
        <v>170</v>
      </c>
      <c r="K14" s="217"/>
      <c r="L14" s="217"/>
      <c r="M14" s="217"/>
      <c r="N14" s="217"/>
      <c r="O14" s="217"/>
      <c r="P14" s="217"/>
      <c r="Q14" s="220"/>
      <c r="R14" s="216" t="s">
        <v>154</v>
      </c>
      <c r="S14" s="217"/>
      <c r="T14" s="217"/>
      <c r="U14" s="217"/>
      <c r="V14" s="217"/>
      <c r="W14" s="217"/>
      <c r="X14" s="217"/>
      <c r="Y14" s="220"/>
    </row>
    <row r="15" spans="1:25" ht="24.95" customHeight="1" x14ac:dyDescent="0.4">
      <c r="A15" s="48">
        <v>4</v>
      </c>
      <c r="B15" s="216" t="s">
        <v>165</v>
      </c>
      <c r="C15" s="217"/>
      <c r="D15" s="217"/>
      <c r="E15" s="217"/>
      <c r="F15" s="217"/>
      <c r="G15" s="217"/>
      <c r="H15" s="217"/>
      <c r="I15" s="218"/>
      <c r="J15" s="219" t="s">
        <v>171</v>
      </c>
      <c r="K15" s="217"/>
      <c r="L15" s="217"/>
      <c r="M15" s="217"/>
      <c r="N15" s="217"/>
      <c r="O15" s="217"/>
      <c r="P15" s="217"/>
      <c r="Q15" s="220"/>
      <c r="R15" s="216" t="s">
        <v>174</v>
      </c>
      <c r="S15" s="217"/>
      <c r="T15" s="217"/>
      <c r="U15" s="217"/>
      <c r="V15" s="217"/>
      <c r="W15" s="217"/>
      <c r="X15" s="217"/>
      <c r="Y15" s="220"/>
    </row>
    <row r="16" spans="1:25" ht="24.95" customHeight="1" x14ac:dyDescent="0.4">
      <c r="A16" s="48">
        <v>5</v>
      </c>
      <c r="B16" s="216" t="s">
        <v>166</v>
      </c>
      <c r="C16" s="217"/>
      <c r="D16" s="217"/>
      <c r="E16" s="217"/>
      <c r="F16" s="217"/>
      <c r="G16" s="217"/>
      <c r="H16" s="217"/>
      <c r="I16" s="218"/>
      <c r="J16" s="219" t="s">
        <v>172</v>
      </c>
      <c r="K16" s="217"/>
      <c r="L16" s="217"/>
      <c r="M16" s="217"/>
      <c r="N16" s="217"/>
      <c r="O16" s="217"/>
      <c r="P16" s="217"/>
      <c r="Q16" s="220"/>
      <c r="R16" s="216" t="s">
        <v>175</v>
      </c>
      <c r="S16" s="217"/>
      <c r="T16" s="217"/>
      <c r="U16" s="217"/>
      <c r="V16" s="217"/>
      <c r="W16" s="217"/>
      <c r="X16" s="217"/>
      <c r="Y16" s="220"/>
    </row>
    <row r="17" spans="1:25" ht="24.95" customHeight="1" x14ac:dyDescent="0.4">
      <c r="A17" s="48">
        <v>6</v>
      </c>
      <c r="B17" s="216" t="s">
        <v>167</v>
      </c>
      <c r="C17" s="217"/>
      <c r="D17" s="217"/>
      <c r="E17" s="217"/>
      <c r="F17" s="217"/>
      <c r="G17" s="217"/>
      <c r="H17" s="217"/>
      <c r="I17" s="218"/>
      <c r="J17" s="219" t="s">
        <v>173</v>
      </c>
      <c r="K17" s="217"/>
      <c r="L17" s="217"/>
      <c r="M17" s="217"/>
      <c r="N17" s="217"/>
      <c r="O17" s="217"/>
      <c r="P17" s="217"/>
      <c r="Q17" s="220"/>
      <c r="R17" s="216" t="s">
        <v>176</v>
      </c>
      <c r="S17" s="217"/>
      <c r="T17" s="217"/>
      <c r="U17" s="217"/>
      <c r="V17" s="217"/>
      <c r="W17" s="217"/>
      <c r="X17" s="217"/>
      <c r="Y17" s="220"/>
    </row>
    <row r="18" spans="1:25" ht="24.95" customHeight="1" x14ac:dyDescent="0.4">
      <c r="A18" s="48">
        <v>7</v>
      </c>
      <c r="B18" s="216"/>
      <c r="C18" s="217"/>
      <c r="D18" s="217"/>
      <c r="E18" s="217"/>
      <c r="F18" s="217"/>
      <c r="G18" s="217"/>
      <c r="H18" s="217"/>
      <c r="I18" s="218"/>
      <c r="J18" s="219"/>
      <c r="K18" s="217"/>
      <c r="L18" s="217"/>
      <c r="M18" s="217"/>
      <c r="N18" s="217"/>
      <c r="O18" s="217"/>
      <c r="P18" s="217"/>
      <c r="Q18" s="220"/>
      <c r="R18" s="216"/>
      <c r="S18" s="217"/>
      <c r="T18" s="217"/>
      <c r="U18" s="217"/>
      <c r="V18" s="217"/>
      <c r="W18" s="217"/>
      <c r="X18" s="217"/>
      <c r="Y18" s="220"/>
    </row>
    <row r="19" spans="1:25" ht="24.95" customHeight="1" x14ac:dyDescent="0.4">
      <c r="A19" s="48">
        <v>8</v>
      </c>
      <c r="B19" s="216"/>
      <c r="C19" s="217"/>
      <c r="D19" s="217"/>
      <c r="E19" s="217"/>
      <c r="F19" s="217"/>
      <c r="G19" s="217"/>
      <c r="H19" s="217"/>
      <c r="I19" s="218"/>
      <c r="J19" s="219"/>
      <c r="K19" s="217"/>
      <c r="L19" s="217"/>
      <c r="M19" s="217"/>
      <c r="N19" s="217"/>
      <c r="O19" s="217"/>
      <c r="P19" s="217"/>
      <c r="Q19" s="220"/>
      <c r="R19" s="216"/>
      <c r="S19" s="217"/>
      <c r="T19" s="217"/>
      <c r="U19" s="217"/>
      <c r="V19" s="217"/>
      <c r="W19" s="217"/>
      <c r="X19" s="217"/>
      <c r="Y19" s="220"/>
    </row>
    <row r="20" spans="1:25" ht="24.95" customHeight="1" x14ac:dyDescent="0.4">
      <c r="A20" s="48">
        <v>9</v>
      </c>
      <c r="B20" s="216"/>
      <c r="C20" s="217"/>
      <c r="D20" s="217"/>
      <c r="E20" s="217"/>
      <c r="F20" s="217"/>
      <c r="G20" s="217"/>
      <c r="H20" s="217"/>
      <c r="I20" s="218"/>
      <c r="J20" s="219"/>
      <c r="K20" s="217"/>
      <c r="L20" s="217"/>
      <c r="M20" s="217"/>
      <c r="N20" s="217"/>
      <c r="O20" s="217"/>
      <c r="P20" s="217"/>
      <c r="Q20" s="220"/>
      <c r="R20" s="216"/>
      <c r="S20" s="217"/>
      <c r="T20" s="217"/>
      <c r="U20" s="217"/>
      <c r="V20" s="217"/>
      <c r="W20" s="217"/>
      <c r="X20" s="217"/>
      <c r="Y20" s="220"/>
    </row>
    <row r="21" spans="1:25" ht="24.95" customHeight="1" x14ac:dyDescent="0.4">
      <c r="A21" s="48">
        <v>10</v>
      </c>
      <c r="B21" s="182"/>
      <c r="C21" s="183"/>
      <c r="D21" s="183"/>
      <c r="E21" s="183"/>
      <c r="F21" s="183"/>
      <c r="G21" s="183"/>
      <c r="H21" s="183"/>
      <c r="I21" s="184"/>
      <c r="J21" s="185"/>
      <c r="K21" s="183"/>
      <c r="L21" s="183"/>
      <c r="M21" s="183"/>
      <c r="N21" s="183"/>
      <c r="O21" s="183"/>
      <c r="P21" s="183"/>
      <c r="Q21" s="186"/>
      <c r="R21" s="182"/>
      <c r="S21" s="183"/>
      <c r="T21" s="183"/>
      <c r="U21" s="183"/>
      <c r="V21" s="183"/>
      <c r="W21" s="183"/>
      <c r="X21" s="183"/>
      <c r="Y21" s="186"/>
    </row>
    <row r="22" spans="1:25" ht="24.95" customHeight="1" x14ac:dyDescent="0.4">
      <c r="A22" s="48">
        <v>11</v>
      </c>
      <c r="B22" s="182"/>
      <c r="C22" s="183"/>
      <c r="D22" s="183"/>
      <c r="E22" s="183"/>
      <c r="F22" s="183"/>
      <c r="G22" s="183"/>
      <c r="H22" s="183"/>
      <c r="I22" s="184"/>
      <c r="J22" s="185"/>
      <c r="K22" s="183"/>
      <c r="L22" s="183"/>
      <c r="M22" s="183"/>
      <c r="N22" s="183"/>
      <c r="O22" s="183"/>
      <c r="P22" s="183"/>
      <c r="Q22" s="186"/>
      <c r="R22" s="182"/>
      <c r="S22" s="183"/>
      <c r="T22" s="183"/>
      <c r="U22" s="183"/>
      <c r="V22" s="183"/>
      <c r="W22" s="183"/>
      <c r="X22" s="183"/>
      <c r="Y22" s="186"/>
    </row>
    <row r="23" spans="1:25" ht="24.95" customHeight="1" x14ac:dyDescent="0.4">
      <c r="A23" s="48">
        <v>12</v>
      </c>
      <c r="B23" s="182"/>
      <c r="C23" s="183"/>
      <c r="D23" s="183"/>
      <c r="E23" s="183"/>
      <c r="F23" s="183"/>
      <c r="G23" s="183"/>
      <c r="H23" s="183"/>
      <c r="I23" s="184"/>
      <c r="J23" s="185"/>
      <c r="K23" s="183"/>
      <c r="L23" s="183"/>
      <c r="M23" s="183"/>
      <c r="N23" s="183"/>
      <c r="O23" s="183"/>
      <c r="P23" s="183"/>
      <c r="Q23" s="186"/>
      <c r="R23" s="182"/>
      <c r="S23" s="183"/>
      <c r="T23" s="183"/>
      <c r="U23" s="183"/>
      <c r="V23" s="183"/>
      <c r="W23" s="183"/>
      <c r="X23" s="183"/>
      <c r="Y23" s="186"/>
    </row>
    <row r="24" spans="1:25" ht="24.95" customHeight="1" x14ac:dyDescent="0.4">
      <c r="A24" s="48">
        <v>13</v>
      </c>
      <c r="B24" s="182"/>
      <c r="C24" s="183"/>
      <c r="D24" s="183"/>
      <c r="E24" s="183"/>
      <c r="F24" s="183"/>
      <c r="G24" s="183"/>
      <c r="H24" s="183"/>
      <c r="I24" s="184"/>
      <c r="J24" s="185"/>
      <c r="K24" s="183"/>
      <c r="L24" s="183"/>
      <c r="M24" s="183"/>
      <c r="N24" s="183"/>
      <c r="O24" s="183"/>
      <c r="P24" s="183"/>
      <c r="Q24" s="186"/>
      <c r="R24" s="182"/>
      <c r="S24" s="183"/>
      <c r="T24" s="183"/>
      <c r="U24" s="183"/>
      <c r="V24" s="183"/>
      <c r="W24" s="183"/>
      <c r="X24" s="183"/>
      <c r="Y24" s="186"/>
    </row>
    <row r="25" spans="1:25" ht="24.95" customHeight="1" x14ac:dyDescent="0.4">
      <c r="A25" s="48">
        <v>14</v>
      </c>
      <c r="B25" s="182"/>
      <c r="C25" s="183"/>
      <c r="D25" s="183"/>
      <c r="E25" s="183"/>
      <c r="F25" s="183"/>
      <c r="G25" s="183"/>
      <c r="H25" s="183"/>
      <c r="I25" s="184"/>
      <c r="J25" s="185"/>
      <c r="K25" s="183"/>
      <c r="L25" s="183"/>
      <c r="M25" s="183"/>
      <c r="N25" s="183"/>
      <c r="O25" s="183"/>
      <c r="P25" s="183"/>
      <c r="Q25" s="186"/>
      <c r="R25" s="182"/>
      <c r="S25" s="183"/>
      <c r="T25" s="183"/>
      <c r="U25" s="183"/>
      <c r="V25" s="183"/>
      <c r="W25" s="183"/>
      <c r="X25" s="183"/>
      <c r="Y25" s="186"/>
    </row>
    <row r="26" spans="1:25" ht="24.95" customHeight="1" x14ac:dyDescent="0.4">
      <c r="A26" s="48">
        <v>15</v>
      </c>
      <c r="B26" s="182"/>
      <c r="C26" s="183"/>
      <c r="D26" s="183"/>
      <c r="E26" s="183"/>
      <c r="F26" s="183"/>
      <c r="G26" s="183"/>
      <c r="H26" s="183"/>
      <c r="I26" s="184"/>
      <c r="J26" s="185"/>
      <c r="K26" s="183"/>
      <c r="L26" s="183"/>
      <c r="M26" s="183"/>
      <c r="N26" s="183"/>
      <c r="O26" s="183"/>
      <c r="P26" s="183"/>
      <c r="Q26" s="186"/>
      <c r="R26" s="182"/>
      <c r="S26" s="183"/>
      <c r="T26" s="183"/>
      <c r="U26" s="183"/>
      <c r="V26" s="183"/>
      <c r="W26" s="183"/>
      <c r="X26" s="183"/>
      <c r="Y26" s="186"/>
    </row>
    <row r="27" spans="1:25" ht="24.95" customHeight="1" x14ac:dyDescent="0.4">
      <c r="A27" s="48">
        <v>16</v>
      </c>
      <c r="B27" s="182"/>
      <c r="C27" s="183"/>
      <c r="D27" s="183"/>
      <c r="E27" s="183"/>
      <c r="F27" s="183"/>
      <c r="G27" s="183"/>
      <c r="H27" s="183"/>
      <c r="I27" s="184"/>
      <c r="J27" s="185"/>
      <c r="K27" s="183"/>
      <c r="L27" s="183"/>
      <c r="M27" s="183"/>
      <c r="N27" s="183"/>
      <c r="O27" s="183"/>
      <c r="P27" s="183"/>
      <c r="Q27" s="186"/>
      <c r="R27" s="182"/>
      <c r="S27" s="183"/>
      <c r="T27" s="183"/>
      <c r="U27" s="183"/>
      <c r="V27" s="183"/>
      <c r="W27" s="183"/>
      <c r="X27" s="183"/>
      <c r="Y27" s="186"/>
    </row>
    <row r="28" spans="1:25" ht="24.95" customHeight="1" x14ac:dyDescent="0.4">
      <c r="A28" s="48">
        <v>17</v>
      </c>
      <c r="B28" s="182"/>
      <c r="C28" s="183"/>
      <c r="D28" s="183"/>
      <c r="E28" s="183"/>
      <c r="F28" s="183"/>
      <c r="G28" s="183"/>
      <c r="H28" s="183"/>
      <c r="I28" s="184"/>
      <c r="J28" s="185"/>
      <c r="K28" s="183"/>
      <c r="L28" s="183"/>
      <c r="M28" s="183"/>
      <c r="N28" s="183"/>
      <c r="O28" s="183"/>
      <c r="P28" s="183"/>
      <c r="Q28" s="186"/>
      <c r="R28" s="182"/>
      <c r="S28" s="183"/>
      <c r="T28" s="183"/>
      <c r="U28" s="183"/>
      <c r="V28" s="183"/>
      <c r="W28" s="183"/>
      <c r="X28" s="183"/>
      <c r="Y28" s="186"/>
    </row>
    <row r="29" spans="1:25" ht="24.95" customHeight="1" x14ac:dyDescent="0.4">
      <c r="A29" s="48">
        <v>18</v>
      </c>
      <c r="B29" s="182"/>
      <c r="C29" s="183"/>
      <c r="D29" s="183"/>
      <c r="E29" s="183"/>
      <c r="F29" s="183"/>
      <c r="G29" s="183"/>
      <c r="H29" s="183"/>
      <c r="I29" s="184"/>
      <c r="J29" s="185"/>
      <c r="K29" s="183"/>
      <c r="L29" s="183"/>
      <c r="M29" s="183"/>
      <c r="N29" s="183"/>
      <c r="O29" s="183"/>
      <c r="P29" s="183"/>
      <c r="Q29" s="186"/>
      <c r="R29" s="182"/>
      <c r="S29" s="183"/>
      <c r="T29" s="183"/>
      <c r="U29" s="183"/>
      <c r="V29" s="183"/>
      <c r="W29" s="183"/>
      <c r="X29" s="183"/>
      <c r="Y29" s="186"/>
    </row>
    <row r="30" spans="1:25" ht="24.95" customHeight="1" x14ac:dyDescent="0.4">
      <c r="A30" s="48">
        <v>19</v>
      </c>
      <c r="B30" s="182"/>
      <c r="C30" s="183"/>
      <c r="D30" s="183"/>
      <c r="E30" s="183"/>
      <c r="F30" s="183"/>
      <c r="G30" s="183"/>
      <c r="H30" s="183"/>
      <c r="I30" s="184"/>
      <c r="J30" s="185"/>
      <c r="K30" s="183"/>
      <c r="L30" s="183"/>
      <c r="M30" s="183"/>
      <c r="N30" s="183"/>
      <c r="O30" s="183"/>
      <c r="P30" s="183"/>
      <c r="Q30" s="186"/>
      <c r="R30" s="182"/>
      <c r="S30" s="183"/>
      <c r="T30" s="183"/>
      <c r="U30" s="183"/>
      <c r="V30" s="183"/>
      <c r="W30" s="183"/>
      <c r="X30" s="183"/>
      <c r="Y30" s="186"/>
    </row>
    <row r="31" spans="1:25" ht="24.95" customHeight="1" x14ac:dyDescent="0.4">
      <c r="A31" s="97">
        <v>20</v>
      </c>
      <c r="B31" s="202"/>
      <c r="C31" s="203"/>
      <c r="D31" s="203"/>
      <c r="E31" s="203"/>
      <c r="F31" s="203"/>
      <c r="G31" s="203"/>
      <c r="H31" s="203"/>
      <c r="I31" s="204"/>
      <c r="J31" s="205"/>
      <c r="K31" s="203"/>
      <c r="L31" s="203"/>
      <c r="M31" s="203"/>
      <c r="N31" s="203"/>
      <c r="O31" s="203"/>
      <c r="P31" s="203"/>
      <c r="Q31" s="206"/>
      <c r="R31" s="202"/>
      <c r="S31" s="203"/>
      <c r="T31" s="203"/>
      <c r="U31" s="203"/>
      <c r="V31" s="203"/>
      <c r="W31" s="203"/>
      <c r="X31" s="203"/>
      <c r="Y31" s="206"/>
    </row>
  </sheetData>
  <mergeCells count="66">
    <mergeCell ref="B30:I30"/>
    <mergeCell ref="J30:Q30"/>
    <mergeCell ref="R30:Y30"/>
    <mergeCell ref="B31:I31"/>
    <mergeCell ref="J31:Q31"/>
    <mergeCell ref="R31:Y31"/>
    <mergeCell ref="B28:I28"/>
    <mergeCell ref="J28:Q28"/>
    <mergeCell ref="R28:Y28"/>
    <mergeCell ref="B29:I29"/>
    <mergeCell ref="J29:Q29"/>
    <mergeCell ref="R29:Y29"/>
    <mergeCell ref="B26:I26"/>
    <mergeCell ref="J26:Q26"/>
    <mergeCell ref="R26:Y26"/>
    <mergeCell ref="B27:I27"/>
    <mergeCell ref="J27:Q27"/>
    <mergeCell ref="R27:Y27"/>
    <mergeCell ref="B24:I24"/>
    <mergeCell ref="J24:Q24"/>
    <mergeCell ref="R24:Y24"/>
    <mergeCell ref="B25:I25"/>
    <mergeCell ref="J25:Q25"/>
    <mergeCell ref="R25:Y25"/>
    <mergeCell ref="B22:I22"/>
    <mergeCell ref="J22:Q22"/>
    <mergeCell ref="R22:Y22"/>
    <mergeCell ref="B23:I23"/>
    <mergeCell ref="J23:Q23"/>
    <mergeCell ref="R23:Y23"/>
    <mergeCell ref="B20:I20"/>
    <mergeCell ref="J20:Q20"/>
    <mergeCell ref="R20:Y20"/>
    <mergeCell ref="B21:I21"/>
    <mergeCell ref="J21:Q21"/>
    <mergeCell ref="R21:Y21"/>
    <mergeCell ref="B18:I18"/>
    <mergeCell ref="J18:Q18"/>
    <mergeCell ref="R18:Y18"/>
    <mergeCell ref="B19:I19"/>
    <mergeCell ref="J19:Q19"/>
    <mergeCell ref="R19:Y19"/>
    <mergeCell ref="B16:I16"/>
    <mergeCell ref="J16:Q16"/>
    <mergeCell ref="R16:Y16"/>
    <mergeCell ref="B17:I17"/>
    <mergeCell ref="J17:Q17"/>
    <mergeCell ref="R17:Y17"/>
    <mergeCell ref="B14:I14"/>
    <mergeCell ref="J14:Q14"/>
    <mergeCell ref="R14:Y14"/>
    <mergeCell ref="B15:I15"/>
    <mergeCell ref="J15:Q15"/>
    <mergeCell ref="R15:Y15"/>
    <mergeCell ref="B12:I12"/>
    <mergeCell ref="J12:Q12"/>
    <mergeCell ref="R12:Y12"/>
    <mergeCell ref="B13:I13"/>
    <mergeCell ref="J13:Q13"/>
    <mergeCell ref="R13:Y13"/>
    <mergeCell ref="A2:Y3"/>
    <mergeCell ref="A5:Y5"/>
    <mergeCell ref="A6:Y9"/>
    <mergeCell ref="B11:I11"/>
    <mergeCell ref="J11:Q11"/>
    <mergeCell ref="R11:Y11"/>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1674F-F182-45D5-BEFF-448A709F6D57}">
  <sheetPr>
    <tabColor theme="4"/>
  </sheetPr>
  <dimension ref="A1:Y26"/>
  <sheetViews>
    <sheetView topLeftCell="A14" zoomScaleNormal="100" workbookViewId="0">
      <selection activeCell="A19" sqref="A19:E19"/>
    </sheetView>
  </sheetViews>
  <sheetFormatPr defaultColWidth="3.625" defaultRowHeight="20.100000000000001" customHeight="1" x14ac:dyDescent="0.4"/>
  <cols>
    <col min="1" max="16384" width="3.625" style="1"/>
  </cols>
  <sheetData>
    <row r="1" spans="1:25" ht="20.100000000000001" customHeight="1" x14ac:dyDescent="0.4">
      <c r="Y1" s="2" t="s">
        <v>179</v>
      </c>
    </row>
    <row r="2" spans="1:25" ht="20.100000000000001" customHeight="1" x14ac:dyDescent="0.4">
      <c r="A2" s="105" t="s">
        <v>178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19.5" customHeight="1" x14ac:dyDescent="0.4">
      <c r="A5" s="221" t="s">
        <v>180</v>
      </c>
      <c r="B5" s="222"/>
      <c r="C5" s="222"/>
      <c r="D5" s="222"/>
      <c r="E5" s="222"/>
      <c r="F5" s="222"/>
      <c r="G5" s="222"/>
      <c r="H5" s="222"/>
      <c r="I5" s="222"/>
      <c r="J5" s="222"/>
      <c r="K5" s="222"/>
      <c r="L5" s="222"/>
      <c r="M5" s="222"/>
      <c r="N5" s="222"/>
      <c r="O5" s="222"/>
      <c r="P5" s="222"/>
      <c r="Q5" s="222"/>
      <c r="R5" s="222"/>
      <c r="S5" s="222"/>
      <c r="T5" s="222"/>
      <c r="U5" s="222"/>
      <c r="V5" s="222"/>
      <c r="W5" s="222"/>
      <c r="X5" s="222"/>
      <c r="Y5" s="223"/>
    </row>
    <row r="6" spans="1:25" ht="20.100000000000001" customHeight="1" x14ac:dyDescent="0.4">
      <c r="A6" s="227" t="s">
        <v>145</v>
      </c>
      <c r="B6" s="228"/>
      <c r="C6" s="229"/>
      <c r="D6" s="229"/>
      <c r="E6" s="229"/>
      <c r="F6" s="229"/>
      <c r="G6" s="229"/>
      <c r="H6" s="229"/>
      <c r="I6" s="229"/>
      <c r="J6" s="229"/>
      <c r="K6" s="229"/>
      <c r="L6" s="229"/>
      <c r="M6" s="229"/>
      <c r="N6" s="229"/>
      <c r="O6" s="229"/>
      <c r="P6" s="229"/>
      <c r="Q6" s="229"/>
      <c r="R6" s="229"/>
      <c r="S6" s="229"/>
      <c r="T6" s="229"/>
      <c r="U6" s="229"/>
      <c r="V6" s="229"/>
      <c r="W6" s="229"/>
      <c r="X6" s="229"/>
      <c r="Y6" s="230"/>
    </row>
    <row r="7" spans="1:25" ht="20.100000000000001" customHeight="1" x14ac:dyDescent="0.4">
      <c r="A7" s="233" t="s">
        <v>181</v>
      </c>
      <c r="B7" s="234"/>
      <c r="C7" s="235"/>
      <c r="D7" s="236"/>
      <c r="E7" s="236"/>
      <c r="F7" s="236"/>
      <c r="G7" s="236"/>
      <c r="H7" s="236"/>
      <c r="I7" s="236"/>
      <c r="J7" s="236"/>
      <c r="K7" s="236"/>
      <c r="L7" s="236"/>
      <c r="M7" s="236"/>
      <c r="N7" s="236"/>
      <c r="O7" s="236"/>
      <c r="P7" s="236"/>
      <c r="Q7" s="236"/>
      <c r="R7" s="236"/>
      <c r="S7" s="236"/>
      <c r="T7" s="236"/>
      <c r="U7" s="236"/>
      <c r="V7" s="236"/>
      <c r="W7" s="236"/>
      <c r="X7" s="236"/>
      <c r="Y7" s="237"/>
    </row>
    <row r="8" spans="1:25" ht="20.100000000000001" customHeight="1" x14ac:dyDescent="0.4">
      <c r="A8" s="231" t="s">
        <v>182</v>
      </c>
      <c r="B8" s="232"/>
      <c r="C8" s="238"/>
      <c r="D8" s="238"/>
      <c r="E8" s="6" t="s">
        <v>2</v>
      </c>
      <c r="F8" s="102"/>
      <c r="G8" s="6" t="s">
        <v>1</v>
      </c>
      <c r="H8" s="102"/>
      <c r="I8" s="6" t="s">
        <v>0</v>
      </c>
      <c r="J8" s="85" t="s">
        <v>17</v>
      </c>
      <c r="K8" s="238"/>
      <c r="L8" s="238"/>
      <c r="M8" s="6" t="s">
        <v>2</v>
      </c>
      <c r="N8" s="102"/>
      <c r="O8" s="6" t="s">
        <v>1</v>
      </c>
      <c r="P8" s="103"/>
      <c r="Q8" s="6" t="s">
        <v>0</v>
      </c>
      <c r="R8" s="100"/>
      <c r="S8" s="100"/>
      <c r="T8" s="100"/>
      <c r="U8" s="100"/>
      <c r="V8" s="100"/>
      <c r="W8" s="100"/>
      <c r="X8" s="100"/>
      <c r="Y8" s="101"/>
    </row>
    <row r="9" spans="1:25" ht="20.100000000000001" customHeight="1" x14ac:dyDescent="0.4">
      <c r="A9" s="221" t="s">
        <v>35</v>
      </c>
      <c r="B9" s="222"/>
      <c r="C9" s="222"/>
      <c r="D9" s="222"/>
      <c r="E9" s="222"/>
      <c r="F9" s="222"/>
      <c r="G9" s="222"/>
      <c r="H9" s="222"/>
      <c r="I9" s="222"/>
      <c r="J9" s="222"/>
      <c r="K9" s="222"/>
      <c r="L9" s="222"/>
      <c r="M9" s="222"/>
      <c r="N9" s="222"/>
      <c r="O9" s="222"/>
      <c r="P9" s="222"/>
      <c r="Q9" s="222"/>
      <c r="R9" s="222"/>
      <c r="S9" s="222"/>
      <c r="T9" s="222"/>
      <c r="U9" s="222"/>
      <c r="V9" s="222"/>
      <c r="W9" s="222"/>
      <c r="X9" s="222"/>
      <c r="Y9" s="223"/>
    </row>
    <row r="10" spans="1:25" ht="84.95" customHeight="1" x14ac:dyDescent="0.4">
      <c r="A10" s="224"/>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6"/>
    </row>
    <row r="11" spans="1:25" ht="20.100000000000001" customHeight="1" x14ac:dyDescent="0.4">
      <c r="A11" s="221" t="s">
        <v>183</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3"/>
    </row>
    <row r="12" spans="1:25" ht="84.95" customHeight="1" x14ac:dyDescent="0.4">
      <c r="A12" s="224"/>
      <c r="B12" s="225"/>
      <c r="C12" s="225"/>
      <c r="D12" s="225"/>
      <c r="E12" s="225"/>
      <c r="F12" s="225"/>
      <c r="G12" s="225"/>
      <c r="H12" s="225"/>
      <c r="I12" s="225"/>
      <c r="J12" s="225"/>
      <c r="K12" s="225"/>
      <c r="L12" s="225"/>
      <c r="M12" s="225"/>
      <c r="N12" s="225"/>
      <c r="O12" s="225"/>
      <c r="P12" s="225"/>
      <c r="Q12" s="225"/>
      <c r="R12" s="225"/>
      <c r="S12" s="225"/>
      <c r="T12" s="225"/>
      <c r="U12" s="225"/>
      <c r="V12" s="225"/>
      <c r="W12" s="225"/>
      <c r="X12" s="225"/>
      <c r="Y12" s="226"/>
    </row>
    <row r="13" spans="1:25" ht="20.100000000000001" customHeight="1" x14ac:dyDescent="0.4">
      <c r="A13" s="221" t="s">
        <v>36</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3"/>
    </row>
    <row r="14" spans="1:25" ht="120" customHeight="1" x14ac:dyDescent="0.4">
      <c r="A14" s="248"/>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50"/>
    </row>
    <row r="15" spans="1:25" ht="39.950000000000003" customHeight="1" x14ac:dyDescent="0.4">
      <c r="A15" s="251" t="s">
        <v>184</v>
      </c>
      <c r="B15" s="246"/>
      <c r="C15" s="246"/>
      <c r="D15" s="246"/>
      <c r="E15" s="252"/>
      <c r="F15" s="246"/>
      <c r="G15" s="246"/>
      <c r="H15" s="246"/>
      <c r="I15" s="246"/>
      <c r="J15" s="246"/>
      <c r="K15" s="246"/>
      <c r="L15" s="246"/>
      <c r="M15" s="246"/>
      <c r="N15" s="246"/>
      <c r="O15" s="246"/>
      <c r="P15" s="246"/>
      <c r="Q15" s="246"/>
      <c r="R15" s="246"/>
      <c r="S15" s="246"/>
      <c r="T15" s="246"/>
      <c r="U15" s="246"/>
      <c r="V15" s="246"/>
      <c r="W15" s="246"/>
      <c r="X15" s="246"/>
      <c r="Y15" s="247"/>
    </row>
    <row r="16" spans="1:25" ht="39.950000000000003" customHeight="1" x14ac:dyDescent="0.4">
      <c r="A16" s="251" t="s">
        <v>185</v>
      </c>
      <c r="B16" s="246"/>
      <c r="C16" s="246"/>
      <c r="D16" s="246"/>
      <c r="E16" s="252"/>
      <c r="F16" s="246"/>
      <c r="G16" s="246"/>
      <c r="H16" s="246"/>
      <c r="I16" s="246"/>
      <c r="J16" s="246"/>
      <c r="K16" s="246"/>
      <c r="L16" s="246"/>
      <c r="M16" s="246"/>
      <c r="N16" s="246"/>
      <c r="O16" s="246"/>
      <c r="P16" s="246"/>
      <c r="Q16" s="246"/>
      <c r="R16" s="246"/>
      <c r="S16" s="246"/>
      <c r="T16" s="246"/>
      <c r="U16" s="246"/>
      <c r="V16" s="246"/>
      <c r="W16" s="246"/>
      <c r="X16" s="246"/>
      <c r="Y16" s="247"/>
    </row>
    <row r="17" spans="1:25" ht="39.950000000000003" customHeight="1" x14ac:dyDescent="0.4">
      <c r="A17" s="253" t="s">
        <v>186</v>
      </c>
      <c r="B17" s="254"/>
      <c r="C17" s="254"/>
      <c r="D17" s="254"/>
      <c r="E17" s="255"/>
      <c r="F17" s="189"/>
      <c r="G17" s="189"/>
      <c r="H17" s="189"/>
      <c r="I17" s="189"/>
      <c r="J17" s="189"/>
      <c r="K17" s="189"/>
      <c r="L17" s="189"/>
      <c r="M17" s="189"/>
      <c r="N17" s="189"/>
      <c r="O17" s="189"/>
      <c r="P17" s="189"/>
      <c r="Q17" s="189"/>
      <c r="R17" s="189"/>
      <c r="S17" s="189"/>
      <c r="T17" s="189"/>
      <c r="U17" s="189"/>
      <c r="V17" s="189"/>
      <c r="W17" s="189"/>
      <c r="X17" s="189"/>
      <c r="Y17" s="190"/>
    </row>
    <row r="18" spans="1:25" ht="20.100000000000001" customHeight="1" x14ac:dyDescent="0.4">
      <c r="A18" s="221" t="s">
        <v>278</v>
      </c>
      <c r="B18" s="222"/>
      <c r="C18" s="222"/>
      <c r="D18" s="222"/>
      <c r="E18" s="222"/>
      <c r="F18" s="222"/>
      <c r="G18" s="222"/>
      <c r="H18" s="222"/>
      <c r="I18" s="222"/>
      <c r="J18" s="222"/>
      <c r="K18" s="222"/>
      <c r="L18" s="222"/>
      <c r="M18" s="222"/>
      <c r="N18" s="222"/>
      <c r="O18" s="222"/>
      <c r="P18" s="222"/>
      <c r="Q18" s="222"/>
      <c r="R18" s="222"/>
      <c r="S18" s="222"/>
      <c r="T18" s="222"/>
      <c r="U18" s="222"/>
      <c r="V18" s="222"/>
      <c r="W18" s="222"/>
      <c r="X18" s="222"/>
      <c r="Y18" s="223"/>
    </row>
    <row r="19" spans="1:25" ht="39.950000000000003" customHeight="1" x14ac:dyDescent="0.4">
      <c r="A19" s="239" t="s">
        <v>187</v>
      </c>
      <c r="B19" s="240"/>
      <c r="C19" s="240"/>
      <c r="D19" s="240"/>
      <c r="E19" s="241"/>
      <c r="F19" s="240"/>
      <c r="G19" s="240"/>
      <c r="H19" s="240"/>
      <c r="I19" s="240"/>
      <c r="J19" s="240"/>
      <c r="K19" s="240"/>
      <c r="L19" s="240"/>
      <c r="M19" s="240"/>
      <c r="N19" s="240"/>
      <c r="O19" s="240"/>
      <c r="P19" s="240"/>
      <c r="Q19" s="240"/>
      <c r="R19" s="240"/>
      <c r="S19" s="240"/>
      <c r="T19" s="240"/>
      <c r="U19" s="240"/>
      <c r="V19" s="240"/>
      <c r="W19" s="240"/>
      <c r="X19" s="240"/>
      <c r="Y19" s="242"/>
    </row>
    <row r="20" spans="1:25" ht="39.950000000000003" customHeight="1" x14ac:dyDescent="0.4">
      <c r="A20" s="251" t="s">
        <v>188</v>
      </c>
      <c r="B20" s="246"/>
      <c r="C20" s="246"/>
      <c r="D20" s="246"/>
      <c r="E20" s="252"/>
      <c r="F20" s="246"/>
      <c r="G20" s="246"/>
      <c r="H20" s="246"/>
      <c r="I20" s="246"/>
      <c r="J20" s="246"/>
      <c r="K20" s="246"/>
      <c r="L20" s="246"/>
      <c r="M20" s="246"/>
      <c r="N20" s="246"/>
      <c r="O20" s="246"/>
      <c r="P20" s="246"/>
      <c r="Q20" s="246"/>
      <c r="R20" s="246"/>
      <c r="S20" s="246"/>
      <c r="T20" s="246"/>
      <c r="U20" s="246"/>
      <c r="V20" s="246"/>
      <c r="W20" s="246"/>
      <c r="X20" s="246"/>
      <c r="Y20" s="247"/>
    </row>
    <row r="21" spans="1:25" ht="39.950000000000003" customHeight="1" x14ac:dyDescent="0.4">
      <c r="A21" s="243" t="s">
        <v>189</v>
      </c>
      <c r="B21" s="244"/>
      <c r="C21" s="244"/>
      <c r="D21" s="244"/>
      <c r="E21" s="245"/>
      <c r="F21" s="246"/>
      <c r="G21" s="246"/>
      <c r="H21" s="246"/>
      <c r="I21" s="246"/>
      <c r="J21" s="246"/>
      <c r="K21" s="246"/>
      <c r="L21" s="246"/>
      <c r="M21" s="246"/>
      <c r="N21" s="246"/>
      <c r="O21" s="246"/>
      <c r="P21" s="246"/>
      <c r="Q21" s="246"/>
      <c r="R21" s="246"/>
      <c r="S21" s="246"/>
      <c r="T21" s="246"/>
      <c r="U21" s="246"/>
      <c r="V21" s="246"/>
      <c r="W21" s="246"/>
      <c r="X21" s="246"/>
      <c r="Y21" s="247"/>
    </row>
    <row r="22" spans="1:25" ht="39.950000000000003" customHeight="1" x14ac:dyDescent="0.4">
      <c r="A22" s="251" t="s">
        <v>190</v>
      </c>
      <c r="B22" s="246"/>
      <c r="C22" s="246"/>
      <c r="D22" s="246"/>
      <c r="E22" s="246"/>
      <c r="F22" s="256"/>
      <c r="G22" s="246"/>
      <c r="H22" s="246"/>
      <c r="I22" s="246"/>
      <c r="J22" s="246"/>
      <c r="K22" s="246"/>
      <c r="L22" s="246"/>
      <c r="M22" s="246"/>
      <c r="N22" s="246"/>
      <c r="O22" s="246"/>
      <c r="P22" s="246"/>
      <c r="Q22" s="246"/>
      <c r="R22" s="246"/>
      <c r="S22" s="246"/>
      <c r="T22" s="246"/>
      <c r="U22" s="246"/>
      <c r="V22" s="246"/>
      <c r="W22" s="246"/>
      <c r="X22" s="246"/>
      <c r="Y22" s="247"/>
    </row>
    <row r="23" spans="1:25" ht="39.950000000000003" customHeight="1" x14ac:dyDescent="0.4">
      <c r="A23" s="262" t="s">
        <v>192</v>
      </c>
      <c r="B23" s="264" t="s">
        <v>203</v>
      </c>
      <c r="C23" s="264"/>
      <c r="D23" s="264"/>
      <c r="E23" s="265"/>
      <c r="F23" s="257" t="s">
        <v>193</v>
      </c>
      <c r="G23" s="258"/>
      <c r="H23" s="258"/>
      <c r="I23" s="258"/>
      <c r="J23" s="258"/>
      <c r="K23" s="258"/>
      <c r="L23" s="258"/>
      <c r="M23" s="258"/>
      <c r="N23" s="258"/>
      <c r="O23" s="258"/>
      <c r="P23" s="258"/>
      <c r="Q23" s="258"/>
      <c r="R23" s="258"/>
      <c r="S23" s="258"/>
      <c r="T23" s="258"/>
      <c r="U23" s="258"/>
      <c r="V23" s="258"/>
      <c r="W23" s="258"/>
      <c r="X23" s="258"/>
      <c r="Y23" s="259"/>
    </row>
    <row r="24" spans="1:25" ht="39.950000000000003" customHeight="1" x14ac:dyDescent="0.4">
      <c r="A24" s="262"/>
      <c r="B24" s="266"/>
      <c r="C24" s="266"/>
      <c r="D24" s="266"/>
      <c r="E24" s="267"/>
      <c r="F24" s="240"/>
      <c r="G24" s="240"/>
      <c r="H24" s="240"/>
      <c r="I24" s="240"/>
      <c r="J24" s="240"/>
      <c r="K24" s="240"/>
      <c r="L24" s="240"/>
      <c r="M24" s="240"/>
      <c r="N24" s="240"/>
      <c r="O24" s="240"/>
      <c r="P24" s="240"/>
      <c r="Q24" s="240"/>
      <c r="R24" s="240"/>
      <c r="S24" s="240"/>
      <c r="T24" s="240"/>
      <c r="U24" s="240"/>
      <c r="V24" s="240"/>
      <c r="W24" s="240"/>
      <c r="X24" s="240"/>
      <c r="Y24" s="242"/>
    </row>
    <row r="25" spans="1:25" ht="39.950000000000003" customHeight="1" x14ac:dyDescent="0.4">
      <c r="A25" s="263"/>
      <c r="B25" s="260" t="s">
        <v>191</v>
      </c>
      <c r="C25" s="260"/>
      <c r="D25" s="260"/>
      <c r="E25" s="261"/>
      <c r="F25" s="189"/>
      <c r="G25" s="189"/>
      <c r="H25" s="189"/>
      <c r="I25" s="189"/>
      <c r="J25" s="189"/>
      <c r="K25" s="189"/>
      <c r="L25" s="189"/>
      <c r="M25" s="189"/>
      <c r="N25" s="189"/>
      <c r="O25" s="189"/>
      <c r="P25" s="189"/>
      <c r="Q25" s="189"/>
      <c r="R25" s="189"/>
      <c r="S25" s="189"/>
      <c r="T25" s="189"/>
      <c r="U25" s="189"/>
      <c r="V25" s="189"/>
      <c r="W25" s="189"/>
      <c r="X25" s="189"/>
      <c r="Y25" s="190"/>
    </row>
    <row r="26" spans="1:25" ht="20.100000000000001" customHeight="1" x14ac:dyDescent="0.4">
      <c r="A26" s="1" t="s">
        <v>34</v>
      </c>
    </row>
  </sheetData>
  <mergeCells count="36">
    <mergeCell ref="F24:Y24"/>
    <mergeCell ref="B25:E25"/>
    <mergeCell ref="F25:Y25"/>
    <mergeCell ref="A23:A25"/>
    <mergeCell ref="B23:E24"/>
    <mergeCell ref="A22:E22"/>
    <mergeCell ref="F22:Y22"/>
    <mergeCell ref="A20:E20"/>
    <mergeCell ref="F20:Y20"/>
    <mergeCell ref="F23:Y23"/>
    <mergeCell ref="A19:E19"/>
    <mergeCell ref="F19:Y19"/>
    <mergeCell ref="A21:E21"/>
    <mergeCell ref="F21:Y21"/>
    <mergeCell ref="A11:Y11"/>
    <mergeCell ref="A12:Y12"/>
    <mergeCell ref="A13:Y13"/>
    <mergeCell ref="A14:Y14"/>
    <mergeCell ref="A18:Y18"/>
    <mergeCell ref="A15:E15"/>
    <mergeCell ref="F15:Y15"/>
    <mergeCell ref="A17:E17"/>
    <mergeCell ref="F17:Y17"/>
    <mergeCell ref="A16:E16"/>
    <mergeCell ref="F16:Y16"/>
    <mergeCell ref="A9:Y9"/>
    <mergeCell ref="A10:Y10"/>
    <mergeCell ref="A2:Y3"/>
    <mergeCell ref="A5:Y5"/>
    <mergeCell ref="A6:B6"/>
    <mergeCell ref="C6:Y6"/>
    <mergeCell ref="A8:B8"/>
    <mergeCell ref="A7:B7"/>
    <mergeCell ref="C7:Y7"/>
    <mergeCell ref="C8:D8"/>
    <mergeCell ref="K8:L8"/>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E8180-1476-4336-8DCB-8E2A6F1E944F}">
  <sheetPr>
    <tabColor theme="4" tint="0.79998168889431442"/>
  </sheetPr>
  <dimension ref="A1:Y26"/>
  <sheetViews>
    <sheetView topLeftCell="A17" zoomScaleNormal="100" workbookViewId="0">
      <selection activeCell="A19" sqref="A19:E19"/>
    </sheetView>
  </sheetViews>
  <sheetFormatPr defaultColWidth="3.625" defaultRowHeight="20.100000000000001" customHeight="1" x14ac:dyDescent="0.4"/>
  <cols>
    <col min="1" max="16384" width="3.625" style="1"/>
  </cols>
  <sheetData>
    <row r="1" spans="1:25" ht="20.100000000000001" customHeight="1" x14ac:dyDescent="0.4">
      <c r="Y1" s="4" t="s">
        <v>179</v>
      </c>
    </row>
    <row r="2" spans="1:25" ht="20.100000000000001" customHeight="1" x14ac:dyDescent="0.4">
      <c r="A2" s="105" t="s">
        <v>178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A5" s="221" t="s">
        <v>180</v>
      </c>
      <c r="B5" s="222"/>
      <c r="C5" s="222"/>
      <c r="D5" s="222"/>
      <c r="E5" s="222"/>
      <c r="F5" s="222"/>
      <c r="G5" s="222"/>
      <c r="H5" s="222"/>
      <c r="I5" s="222"/>
      <c r="J5" s="222"/>
      <c r="K5" s="222"/>
      <c r="L5" s="222"/>
      <c r="M5" s="222"/>
      <c r="N5" s="222"/>
      <c r="O5" s="222"/>
      <c r="P5" s="222"/>
      <c r="Q5" s="222"/>
      <c r="R5" s="222"/>
      <c r="S5" s="222"/>
      <c r="T5" s="222"/>
      <c r="U5" s="222"/>
      <c r="V5" s="222"/>
      <c r="W5" s="222"/>
      <c r="X5" s="222"/>
      <c r="Y5" s="223"/>
    </row>
    <row r="6" spans="1:25" ht="20.100000000000001" customHeight="1" x14ac:dyDescent="0.4">
      <c r="A6" s="227" t="s">
        <v>145</v>
      </c>
      <c r="B6" s="228"/>
      <c r="C6" s="268" t="s">
        <v>196</v>
      </c>
      <c r="D6" s="268"/>
      <c r="E6" s="268"/>
      <c r="F6" s="268"/>
      <c r="G6" s="268"/>
      <c r="H6" s="268"/>
      <c r="I6" s="268"/>
      <c r="J6" s="268"/>
      <c r="K6" s="268"/>
      <c r="L6" s="268"/>
      <c r="M6" s="268"/>
      <c r="N6" s="268"/>
      <c r="O6" s="268"/>
      <c r="P6" s="268"/>
      <c r="Q6" s="268"/>
      <c r="R6" s="268"/>
      <c r="S6" s="268"/>
      <c r="T6" s="268"/>
      <c r="U6" s="268"/>
      <c r="V6" s="268"/>
      <c r="W6" s="268"/>
      <c r="X6" s="268"/>
      <c r="Y6" s="269"/>
    </row>
    <row r="7" spans="1:25" ht="20.100000000000001" customHeight="1" x14ac:dyDescent="0.4">
      <c r="A7" s="233" t="s">
        <v>181</v>
      </c>
      <c r="B7" s="234"/>
      <c r="C7" s="165" t="s">
        <v>68</v>
      </c>
      <c r="D7" s="166"/>
      <c r="E7" s="166"/>
      <c r="F7" s="166"/>
      <c r="G7" s="166"/>
      <c r="H7" s="166"/>
      <c r="I7" s="166"/>
      <c r="J7" s="166"/>
      <c r="K7" s="166"/>
      <c r="L7" s="166"/>
      <c r="M7" s="166"/>
      <c r="N7" s="166"/>
      <c r="O7" s="166"/>
      <c r="P7" s="166"/>
      <c r="Q7" s="166"/>
      <c r="R7" s="166"/>
      <c r="S7" s="166"/>
      <c r="T7" s="166"/>
      <c r="U7" s="166"/>
      <c r="V7" s="166"/>
      <c r="W7" s="166"/>
      <c r="X7" s="166"/>
      <c r="Y7" s="167"/>
    </row>
    <row r="8" spans="1:25" ht="20.100000000000001" customHeight="1" x14ac:dyDescent="0.4">
      <c r="A8" s="231" t="s">
        <v>182</v>
      </c>
      <c r="B8" s="232"/>
      <c r="C8" s="270" t="s">
        <v>57</v>
      </c>
      <c r="D8" s="270"/>
      <c r="E8" s="6" t="s">
        <v>2</v>
      </c>
      <c r="F8" s="33">
        <v>7</v>
      </c>
      <c r="G8" s="6" t="s">
        <v>1</v>
      </c>
      <c r="H8" s="33">
        <v>1</v>
      </c>
      <c r="I8" s="6" t="s">
        <v>0</v>
      </c>
      <c r="J8" s="85" t="s">
        <v>17</v>
      </c>
      <c r="K8" s="270" t="s">
        <v>62</v>
      </c>
      <c r="L8" s="270"/>
      <c r="M8" s="6" t="s">
        <v>2</v>
      </c>
      <c r="N8" s="33">
        <v>3</v>
      </c>
      <c r="O8" s="6" t="s">
        <v>1</v>
      </c>
      <c r="P8" s="34">
        <v>31</v>
      </c>
      <c r="Q8" s="6" t="s">
        <v>0</v>
      </c>
      <c r="R8" s="100"/>
      <c r="S8" s="100"/>
      <c r="T8" s="100"/>
      <c r="U8" s="100"/>
      <c r="V8" s="100"/>
      <c r="W8" s="100"/>
      <c r="X8" s="100"/>
      <c r="Y8" s="101"/>
    </row>
    <row r="9" spans="1:25" ht="20.100000000000001" customHeight="1" x14ac:dyDescent="0.4">
      <c r="A9" s="221" t="s">
        <v>35</v>
      </c>
      <c r="B9" s="222"/>
      <c r="C9" s="222"/>
      <c r="D9" s="222"/>
      <c r="E9" s="222"/>
      <c r="F9" s="222"/>
      <c r="G9" s="222"/>
      <c r="H9" s="222"/>
      <c r="I9" s="222"/>
      <c r="J9" s="222"/>
      <c r="K9" s="222"/>
      <c r="L9" s="222"/>
      <c r="M9" s="222"/>
      <c r="N9" s="222"/>
      <c r="O9" s="222"/>
      <c r="P9" s="222"/>
      <c r="Q9" s="222"/>
      <c r="R9" s="222"/>
      <c r="S9" s="222"/>
      <c r="T9" s="222"/>
      <c r="U9" s="222"/>
      <c r="V9" s="222"/>
      <c r="W9" s="222"/>
      <c r="X9" s="222"/>
      <c r="Y9" s="223"/>
    </row>
    <row r="10" spans="1:25" ht="84.95" customHeight="1" x14ac:dyDescent="0.4">
      <c r="A10" s="271" t="s">
        <v>195</v>
      </c>
      <c r="B10" s="272"/>
      <c r="C10" s="272"/>
      <c r="D10" s="272"/>
      <c r="E10" s="272"/>
      <c r="F10" s="272"/>
      <c r="G10" s="272"/>
      <c r="H10" s="272"/>
      <c r="I10" s="272"/>
      <c r="J10" s="272"/>
      <c r="K10" s="272"/>
      <c r="L10" s="272"/>
      <c r="M10" s="272"/>
      <c r="N10" s="272"/>
      <c r="O10" s="272"/>
      <c r="P10" s="272"/>
      <c r="Q10" s="272"/>
      <c r="R10" s="272"/>
      <c r="S10" s="272"/>
      <c r="T10" s="272"/>
      <c r="U10" s="272"/>
      <c r="V10" s="272"/>
      <c r="W10" s="272"/>
      <c r="X10" s="272"/>
      <c r="Y10" s="273"/>
    </row>
    <row r="11" spans="1:25" ht="20.100000000000001" customHeight="1" x14ac:dyDescent="0.4">
      <c r="A11" s="221" t="s">
        <v>183</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3"/>
    </row>
    <row r="12" spans="1:25" ht="84.95" customHeight="1" x14ac:dyDescent="0.4">
      <c r="A12" s="271" t="s">
        <v>194</v>
      </c>
      <c r="B12" s="272"/>
      <c r="C12" s="272"/>
      <c r="D12" s="272"/>
      <c r="E12" s="272"/>
      <c r="F12" s="272"/>
      <c r="G12" s="272"/>
      <c r="H12" s="272"/>
      <c r="I12" s="272"/>
      <c r="J12" s="272"/>
      <c r="K12" s="272"/>
      <c r="L12" s="272"/>
      <c r="M12" s="272"/>
      <c r="N12" s="272"/>
      <c r="O12" s="272"/>
      <c r="P12" s="272"/>
      <c r="Q12" s="272"/>
      <c r="R12" s="272"/>
      <c r="S12" s="272"/>
      <c r="T12" s="272"/>
      <c r="U12" s="272"/>
      <c r="V12" s="272"/>
      <c r="W12" s="272"/>
      <c r="X12" s="272"/>
      <c r="Y12" s="273"/>
    </row>
    <row r="13" spans="1:25" ht="20.100000000000001" customHeight="1" x14ac:dyDescent="0.4">
      <c r="A13" s="221" t="s">
        <v>36</v>
      </c>
      <c r="B13" s="222"/>
      <c r="C13" s="222"/>
      <c r="D13" s="222"/>
      <c r="E13" s="222"/>
      <c r="F13" s="222"/>
      <c r="G13" s="222"/>
      <c r="H13" s="222"/>
      <c r="I13" s="222"/>
      <c r="J13" s="222"/>
      <c r="K13" s="222"/>
      <c r="L13" s="222"/>
      <c r="M13" s="222"/>
      <c r="N13" s="222"/>
      <c r="O13" s="222"/>
      <c r="P13" s="222"/>
      <c r="Q13" s="222"/>
      <c r="R13" s="222"/>
      <c r="S13" s="222"/>
      <c r="T13" s="222"/>
      <c r="U13" s="222"/>
      <c r="V13" s="222"/>
      <c r="W13" s="222"/>
      <c r="X13" s="222"/>
      <c r="Y13" s="223"/>
    </row>
    <row r="14" spans="1:25" ht="120" customHeight="1" x14ac:dyDescent="0.4">
      <c r="A14" s="248"/>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50"/>
    </row>
    <row r="15" spans="1:25" ht="39.950000000000003" customHeight="1" x14ac:dyDescent="0.4">
      <c r="A15" s="251" t="s">
        <v>184</v>
      </c>
      <c r="B15" s="246"/>
      <c r="C15" s="246"/>
      <c r="D15" s="246"/>
      <c r="E15" s="252"/>
      <c r="F15" s="274" t="s">
        <v>197</v>
      </c>
      <c r="G15" s="274"/>
      <c r="H15" s="274"/>
      <c r="I15" s="274"/>
      <c r="J15" s="274"/>
      <c r="K15" s="274"/>
      <c r="L15" s="274"/>
      <c r="M15" s="274"/>
      <c r="N15" s="274"/>
      <c r="O15" s="274"/>
      <c r="P15" s="274"/>
      <c r="Q15" s="274"/>
      <c r="R15" s="274"/>
      <c r="S15" s="274"/>
      <c r="T15" s="274"/>
      <c r="U15" s="274"/>
      <c r="V15" s="274"/>
      <c r="W15" s="274"/>
      <c r="X15" s="274"/>
      <c r="Y15" s="275"/>
    </row>
    <row r="16" spans="1:25" ht="39.950000000000003" customHeight="1" x14ac:dyDescent="0.4">
      <c r="A16" s="251" t="s">
        <v>185</v>
      </c>
      <c r="B16" s="246"/>
      <c r="C16" s="246"/>
      <c r="D16" s="246"/>
      <c r="E16" s="252"/>
      <c r="F16" s="274" t="s">
        <v>274</v>
      </c>
      <c r="G16" s="274"/>
      <c r="H16" s="274"/>
      <c r="I16" s="274"/>
      <c r="J16" s="274"/>
      <c r="K16" s="274"/>
      <c r="L16" s="274"/>
      <c r="M16" s="274"/>
      <c r="N16" s="274"/>
      <c r="O16" s="274"/>
      <c r="P16" s="274"/>
      <c r="Q16" s="274"/>
      <c r="R16" s="274"/>
      <c r="S16" s="274"/>
      <c r="T16" s="274"/>
      <c r="U16" s="274"/>
      <c r="V16" s="274"/>
      <c r="W16" s="274"/>
      <c r="X16" s="274"/>
      <c r="Y16" s="275"/>
    </row>
    <row r="17" spans="1:25" ht="39.950000000000003" customHeight="1" x14ac:dyDescent="0.4">
      <c r="A17" s="253" t="s">
        <v>186</v>
      </c>
      <c r="B17" s="254"/>
      <c r="C17" s="254"/>
      <c r="D17" s="254"/>
      <c r="E17" s="255"/>
      <c r="F17" s="209" t="s">
        <v>198</v>
      </c>
      <c r="G17" s="209"/>
      <c r="H17" s="209"/>
      <c r="I17" s="209"/>
      <c r="J17" s="209"/>
      <c r="K17" s="209"/>
      <c r="L17" s="209"/>
      <c r="M17" s="209"/>
      <c r="N17" s="209"/>
      <c r="O17" s="209"/>
      <c r="P17" s="209"/>
      <c r="Q17" s="209"/>
      <c r="R17" s="209"/>
      <c r="S17" s="209"/>
      <c r="T17" s="209"/>
      <c r="U17" s="209"/>
      <c r="V17" s="209"/>
      <c r="W17" s="209"/>
      <c r="X17" s="209"/>
      <c r="Y17" s="210"/>
    </row>
    <row r="18" spans="1:25" ht="20.100000000000001" customHeight="1" x14ac:dyDescent="0.4">
      <c r="A18" s="221" t="s">
        <v>278</v>
      </c>
      <c r="B18" s="222"/>
      <c r="C18" s="222"/>
      <c r="D18" s="222"/>
      <c r="E18" s="222"/>
      <c r="F18" s="222"/>
      <c r="G18" s="222"/>
      <c r="H18" s="222"/>
      <c r="I18" s="222"/>
      <c r="J18" s="222"/>
      <c r="K18" s="222"/>
      <c r="L18" s="222"/>
      <c r="M18" s="222"/>
      <c r="N18" s="222"/>
      <c r="O18" s="222"/>
      <c r="P18" s="222"/>
      <c r="Q18" s="222"/>
      <c r="R18" s="222"/>
      <c r="S18" s="222"/>
      <c r="T18" s="222"/>
      <c r="U18" s="222"/>
      <c r="V18" s="222"/>
      <c r="W18" s="222"/>
      <c r="X18" s="222"/>
      <c r="Y18" s="223"/>
    </row>
    <row r="19" spans="1:25" ht="39.950000000000003" customHeight="1" x14ac:dyDescent="0.4">
      <c r="A19" s="239" t="s">
        <v>187</v>
      </c>
      <c r="B19" s="240"/>
      <c r="C19" s="240"/>
      <c r="D19" s="240"/>
      <c r="E19" s="241"/>
      <c r="F19" s="276" t="s">
        <v>199</v>
      </c>
      <c r="G19" s="276"/>
      <c r="H19" s="276"/>
      <c r="I19" s="276"/>
      <c r="J19" s="276"/>
      <c r="K19" s="276"/>
      <c r="L19" s="276"/>
      <c r="M19" s="276"/>
      <c r="N19" s="276"/>
      <c r="O19" s="276"/>
      <c r="P19" s="276"/>
      <c r="Q19" s="276"/>
      <c r="R19" s="276"/>
      <c r="S19" s="276"/>
      <c r="T19" s="276"/>
      <c r="U19" s="276"/>
      <c r="V19" s="276"/>
      <c r="W19" s="276"/>
      <c r="X19" s="276"/>
      <c r="Y19" s="277"/>
    </row>
    <row r="20" spans="1:25" ht="39.950000000000003" customHeight="1" x14ac:dyDescent="0.4">
      <c r="A20" s="251" t="s">
        <v>188</v>
      </c>
      <c r="B20" s="246"/>
      <c r="C20" s="246"/>
      <c r="D20" s="246"/>
      <c r="E20" s="252"/>
      <c r="F20" s="274" t="s">
        <v>200</v>
      </c>
      <c r="G20" s="274"/>
      <c r="H20" s="274"/>
      <c r="I20" s="274"/>
      <c r="J20" s="274"/>
      <c r="K20" s="274"/>
      <c r="L20" s="274"/>
      <c r="M20" s="274"/>
      <c r="N20" s="274"/>
      <c r="O20" s="274"/>
      <c r="P20" s="274"/>
      <c r="Q20" s="274"/>
      <c r="R20" s="274"/>
      <c r="S20" s="274"/>
      <c r="T20" s="274"/>
      <c r="U20" s="274"/>
      <c r="V20" s="274"/>
      <c r="W20" s="274"/>
      <c r="X20" s="274"/>
      <c r="Y20" s="275"/>
    </row>
    <row r="21" spans="1:25" ht="39.950000000000003" customHeight="1" x14ac:dyDescent="0.4">
      <c r="A21" s="243" t="s">
        <v>189</v>
      </c>
      <c r="B21" s="244"/>
      <c r="C21" s="244"/>
      <c r="D21" s="244"/>
      <c r="E21" s="245"/>
      <c r="F21" s="274" t="s">
        <v>201</v>
      </c>
      <c r="G21" s="274"/>
      <c r="H21" s="274"/>
      <c r="I21" s="274"/>
      <c r="J21" s="274"/>
      <c r="K21" s="274"/>
      <c r="L21" s="274"/>
      <c r="M21" s="274"/>
      <c r="N21" s="274"/>
      <c r="O21" s="274"/>
      <c r="P21" s="274"/>
      <c r="Q21" s="274"/>
      <c r="R21" s="274"/>
      <c r="S21" s="274"/>
      <c r="T21" s="274"/>
      <c r="U21" s="274"/>
      <c r="V21" s="274"/>
      <c r="W21" s="274"/>
      <c r="X21" s="274"/>
      <c r="Y21" s="275"/>
    </row>
    <row r="22" spans="1:25" ht="39.950000000000003" customHeight="1" x14ac:dyDescent="0.4">
      <c r="A22" s="251" t="s">
        <v>190</v>
      </c>
      <c r="B22" s="246"/>
      <c r="C22" s="246"/>
      <c r="D22" s="246"/>
      <c r="E22" s="246"/>
      <c r="F22" s="278" t="s">
        <v>202</v>
      </c>
      <c r="G22" s="274"/>
      <c r="H22" s="274"/>
      <c r="I22" s="274"/>
      <c r="J22" s="274"/>
      <c r="K22" s="274"/>
      <c r="L22" s="274"/>
      <c r="M22" s="274"/>
      <c r="N22" s="274"/>
      <c r="O22" s="274"/>
      <c r="P22" s="274"/>
      <c r="Q22" s="274"/>
      <c r="R22" s="274"/>
      <c r="S22" s="274"/>
      <c r="T22" s="274"/>
      <c r="U22" s="274"/>
      <c r="V22" s="274"/>
      <c r="W22" s="274"/>
      <c r="X22" s="274"/>
      <c r="Y22" s="275"/>
    </row>
    <row r="23" spans="1:25" ht="39.950000000000003" customHeight="1" x14ac:dyDescent="0.4">
      <c r="A23" s="262" t="s">
        <v>192</v>
      </c>
      <c r="B23" s="279" t="s">
        <v>203</v>
      </c>
      <c r="C23" s="280"/>
      <c r="D23" s="280"/>
      <c r="E23" s="281"/>
      <c r="F23" s="283" t="s">
        <v>193</v>
      </c>
      <c r="G23" s="284"/>
      <c r="H23" s="284"/>
      <c r="I23" s="284"/>
      <c r="J23" s="284"/>
      <c r="K23" s="284"/>
      <c r="L23" s="284"/>
      <c r="M23" s="284"/>
      <c r="N23" s="284"/>
      <c r="O23" s="284"/>
      <c r="P23" s="284"/>
      <c r="Q23" s="284"/>
      <c r="R23" s="284"/>
      <c r="S23" s="284"/>
      <c r="T23" s="284"/>
      <c r="U23" s="284"/>
      <c r="V23" s="284"/>
      <c r="W23" s="284"/>
      <c r="X23" s="284"/>
      <c r="Y23" s="285"/>
    </row>
    <row r="24" spans="1:25" ht="39.950000000000003" customHeight="1" x14ac:dyDescent="0.4">
      <c r="A24" s="262"/>
      <c r="B24" s="282"/>
      <c r="C24" s="266"/>
      <c r="D24" s="266"/>
      <c r="E24" s="267"/>
      <c r="F24" s="276" t="s">
        <v>204</v>
      </c>
      <c r="G24" s="276"/>
      <c r="H24" s="276"/>
      <c r="I24" s="276"/>
      <c r="J24" s="276"/>
      <c r="K24" s="276"/>
      <c r="L24" s="276"/>
      <c r="M24" s="276"/>
      <c r="N24" s="276"/>
      <c r="O24" s="276"/>
      <c r="P24" s="276"/>
      <c r="Q24" s="276"/>
      <c r="R24" s="276"/>
      <c r="S24" s="276"/>
      <c r="T24" s="276"/>
      <c r="U24" s="276"/>
      <c r="V24" s="276"/>
      <c r="W24" s="276"/>
      <c r="X24" s="276"/>
      <c r="Y24" s="277"/>
    </row>
    <row r="25" spans="1:25" ht="39.950000000000003" customHeight="1" x14ac:dyDescent="0.4">
      <c r="A25" s="263"/>
      <c r="B25" s="260" t="s">
        <v>191</v>
      </c>
      <c r="C25" s="260"/>
      <c r="D25" s="260"/>
      <c r="E25" s="261"/>
      <c r="F25" s="209" t="s">
        <v>205</v>
      </c>
      <c r="G25" s="209"/>
      <c r="H25" s="209"/>
      <c r="I25" s="209"/>
      <c r="J25" s="209"/>
      <c r="K25" s="209"/>
      <c r="L25" s="209"/>
      <c r="M25" s="209"/>
      <c r="N25" s="209"/>
      <c r="O25" s="209"/>
      <c r="P25" s="209"/>
      <c r="Q25" s="209"/>
      <c r="R25" s="209"/>
      <c r="S25" s="209"/>
      <c r="T25" s="209"/>
      <c r="U25" s="209"/>
      <c r="V25" s="209"/>
      <c r="W25" s="209"/>
      <c r="X25" s="209"/>
      <c r="Y25" s="210"/>
    </row>
    <row r="26" spans="1:25" ht="20.100000000000001" customHeight="1" x14ac:dyDescent="0.4">
      <c r="A26" s="1" t="s">
        <v>34</v>
      </c>
    </row>
  </sheetData>
  <mergeCells count="36">
    <mergeCell ref="A21:E21"/>
    <mergeCell ref="F21:Y21"/>
    <mergeCell ref="A22:E22"/>
    <mergeCell ref="F22:Y22"/>
    <mergeCell ref="A23:A25"/>
    <mergeCell ref="B23:E24"/>
    <mergeCell ref="F23:Y23"/>
    <mergeCell ref="F24:Y24"/>
    <mergeCell ref="B25:E25"/>
    <mergeCell ref="F25:Y25"/>
    <mergeCell ref="A20:E20"/>
    <mergeCell ref="F20:Y20"/>
    <mergeCell ref="A12:Y12"/>
    <mergeCell ref="A13:Y13"/>
    <mergeCell ref="A14:Y14"/>
    <mergeCell ref="A15:E15"/>
    <mergeCell ref="F15:Y15"/>
    <mergeCell ref="A16:E16"/>
    <mergeCell ref="F16:Y16"/>
    <mergeCell ref="A17:E17"/>
    <mergeCell ref="F17:Y17"/>
    <mergeCell ref="A18:Y18"/>
    <mergeCell ref="A19:E19"/>
    <mergeCell ref="F19:Y19"/>
    <mergeCell ref="A11:Y11"/>
    <mergeCell ref="A2:Y3"/>
    <mergeCell ref="A5:Y5"/>
    <mergeCell ref="A6:B6"/>
    <mergeCell ref="C6:Y6"/>
    <mergeCell ref="A7:B7"/>
    <mergeCell ref="C7:Y7"/>
    <mergeCell ref="A8:B8"/>
    <mergeCell ref="C8:D8"/>
    <mergeCell ref="K8:L8"/>
    <mergeCell ref="A9:Y9"/>
    <mergeCell ref="A10:Y10"/>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789D9-16DB-4C33-A2D8-4787B083D0CB}">
  <sheetPr>
    <tabColor theme="4"/>
  </sheetPr>
  <dimension ref="A1:AL72"/>
  <sheetViews>
    <sheetView workbookViewId="0">
      <selection activeCell="AB10" sqref="AB10"/>
    </sheetView>
  </sheetViews>
  <sheetFormatPr defaultColWidth="3.625" defaultRowHeight="20.100000000000001" customHeight="1" x14ac:dyDescent="0.4"/>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x14ac:dyDescent="0.4">
      <c r="Y1" s="2" t="s">
        <v>38</v>
      </c>
    </row>
    <row r="2" spans="1:38" ht="20.100000000000001" customHeight="1" x14ac:dyDescent="0.4">
      <c r="A2" s="105" t="s">
        <v>88</v>
      </c>
      <c r="B2" s="105"/>
      <c r="C2" s="105"/>
      <c r="D2" s="105"/>
      <c r="E2" s="105"/>
      <c r="F2" s="105"/>
      <c r="G2" s="105"/>
      <c r="H2" s="105"/>
      <c r="I2" s="105"/>
      <c r="J2" s="105"/>
      <c r="K2" s="105"/>
      <c r="L2" s="105"/>
      <c r="M2" s="105"/>
      <c r="N2" s="105"/>
      <c r="O2" s="105"/>
      <c r="P2" s="105"/>
      <c r="Q2" s="105"/>
      <c r="R2" s="105"/>
      <c r="S2" s="105"/>
      <c r="T2" s="105"/>
      <c r="U2" s="105"/>
      <c r="V2" s="105"/>
      <c r="W2" s="105"/>
      <c r="X2" s="105"/>
      <c r="Y2" s="105"/>
      <c r="AA2" s="69" t="s">
        <v>121</v>
      </c>
      <c r="AB2" s="69"/>
      <c r="AC2" s="69"/>
      <c r="AD2" s="69"/>
      <c r="AE2" s="69"/>
      <c r="AF2" s="69"/>
      <c r="AG2" s="69"/>
      <c r="AH2" s="69"/>
      <c r="AI2" s="69"/>
      <c r="AJ2" s="69"/>
    </row>
    <row r="3" spans="1:38" ht="20.100000000000001" customHeight="1" x14ac:dyDescent="0.4">
      <c r="A3" s="37"/>
      <c r="B3" s="37"/>
      <c r="C3" s="37"/>
      <c r="D3" s="37"/>
      <c r="E3" s="37"/>
      <c r="F3" s="37"/>
      <c r="G3" s="37"/>
      <c r="H3" s="37"/>
      <c r="I3" s="37"/>
      <c r="J3" s="37"/>
      <c r="K3" s="37"/>
      <c r="L3" s="37"/>
      <c r="M3" s="37"/>
      <c r="N3" s="37"/>
      <c r="O3" s="37"/>
      <c r="P3" s="37"/>
      <c r="Q3" s="37"/>
      <c r="R3" s="37"/>
      <c r="S3" s="37"/>
      <c r="T3" s="37"/>
      <c r="U3" s="37"/>
      <c r="V3" s="37"/>
      <c r="W3" s="37"/>
      <c r="X3" s="37"/>
      <c r="Y3" s="37"/>
      <c r="AA3" s="286" t="s">
        <v>125</v>
      </c>
      <c r="AB3" s="286"/>
      <c r="AC3" s="286"/>
      <c r="AD3" s="69"/>
      <c r="AE3" s="286" t="s">
        <v>127</v>
      </c>
      <c r="AF3" s="286"/>
      <c r="AG3" s="286"/>
      <c r="AH3" s="286"/>
      <c r="AI3" s="69"/>
      <c r="AJ3" s="286" t="s">
        <v>128</v>
      </c>
    </row>
    <row r="4" spans="1:38" ht="20.100000000000001" customHeight="1" x14ac:dyDescent="0.4">
      <c r="A4" s="312" t="s">
        <v>54</v>
      </c>
      <c r="B4" s="313"/>
      <c r="C4" s="313"/>
      <c r="D4" s="313"/>
      <c r="E4" s="313"/>
      <c r="F4" s="313"/>
      <c r="G4" s="313"/>
      <c r="H4" s="314"/>
      <c r="I4" s="312" t="s">
        <v>69</v>
      </c>
      <c r="J4" s="313"/>
      <c r="K4" s="313"/>
      <c r="L4" s="313"/>
      <c r="M4" s="313"/>
      <c r="N4" s="313"/>
      <c r="O4" s="341"/>
      <c r="P4" s="342" t="s">
        <v>70</v>
      </c>
      <c r="Q4" s="313"/>
      <c r="R4" s="313"/>
      <c r="S4" s="313"/>
      <c r="T4" s="313"/>
      <c r="U4" s="313"/>
      <c r="V4" s="313"/>
      <c r="W4" s="313"/>
      <c r="X4" s="313"/>
      <c r="Y4" s="341"/>
      <c r="AA4" s="70" t="s">
        <v>122</v>
      </c>
      <c r="AB4" s="70" t="s">
        <v>123</v>
      </c>
      <c r="AC4" s="70" t="s">
        <v>124</v>
      </c>
      <c r="AD4" s="69"/>
      <c r="AE4" s="71" t="s">
        <v>122</v>
      </c>
      <c r="AF4" s="71" t="s">
        <v>123</v>
      </c>
      <c r="AG4" s="71" t="s">
        <v>124</v>
      </c>
      <c r="AH4" s="71" t="s">
        <v>126</v>
      </c>
      <c r="AI4" s="69"/>
      <c r="AJ4" s="286"/>
    </row>
    <row r="5" spans="1:38" ht="20.100000000000001" customHeight="1" x14ac:dyDescent="0.4">
      <c r="A5" s="294" t="s">
        <v>51</v>
      </c>
      <c r="B5" s="295"/>
      <c r="C5" s="39" t="s">
        <v>39</v>
      </c>
      <c r="D5" s="318" t="s">
        <v>42</v>
      </c>
      <c r="E5" s="319"/>
      <c r="F5" s="319"/>
      <c r="G5" s="319"/>
      <c r="H5" s="349"/>
      <c r="I5" s="343">
        <f>SUMIF($B$21:$B$35,C5,$F$21:$J$35)</f>
        <v>0</v>
      </c>
      <c r="J5" s="344"/>
      <c r="K5" s="344"/>
      <c r="L5" s="344"/>
      <c r="M5" s="344"/>
      <c r="N5" s="344"/>
      <c r="O5" s="345"/>
      <c r="P5" s="328" t="str">
        <f>_xlfn.TEXTJOIN("，",TRUE,AA5:AA36)</f>
        <v/>
      </c>
      <c r="Q5" s="329"/>
      <c r="R5" s="329"/>
      <c r="S5" s="329"/>
      <c r="T5" s="329"/>
      <c r="U5" s="329"/>
      <c r="V5" s="329"/>
      <c r="W5" s="329"/>
      <c r="X5" s="329"/>
      <c r="Y5" s="330"/>
      <c r="AA5" s="72" t="str" cm="1">
        <f t="array" ref="AA5">IFERROR(_xlfn._xlws.FILTER($A$21:$A$35,$B$21:$B$35=AA4),"")</f>
        <v/>
      </c>
      <c r="AB5" s="72" t="str" cm="1">
        <f t="array" ref="AB5">IFERROR(_xlfn._xlws.FILTER($A$21:$A$35,$B$21:$B$35=AB4),"")</f>
        <v/>
      </c>
      <c r="AC5" s="72" t="str" cm="1">
        <f t="array" ref="AC5">IFERROR(_xlfn._xlws.FILTER($A$21:$A$35,$B$21:$B$35=AC4),"")</f>
        <v/>
      </c>
      <c r="AD5" s="69"/>
      <c r="AE5" s="72" t="str" cm="1">
        <f t="array" ref="AE5">IFERROR(_xlfn._xlws.FILTER($A$39:$A$72,$B$39:$B$72=AE4),"")</f>
        <v/>
      </c>
      <c r="AF5" s="72" t="str" cm="1">
        <f t="array" ref="AF5">IFERROR(_xlfn._xlws.FILTER($A$39:$A$72,$B$39:$B$72=AF4),"")</f>
        <v/>
      </c>
      <c r="AG5" s="72" t="str" cm="1">
        <f t="array" ref="AG5">IFERROR(_xlfn._xlws.FILTER($A$39:$A$72,$B$39:$B$72=AG4),"")</f>
        <v/>
      </c>
      <c r="AH5" s="72" t="str" cm="1">
        <f t="array" ref="AH5">IFERROR(_xlfn._xlws.FILTER($A$39:$A$72,$B$39:$B$72=AH4),"")</f>
        <v/>
      </c>
      <c r="AI5" s="69"/>
      <c r="AJ5" s="72" t="str" cm="1">
        <f t="array" ref="AJ5">IFERROR(_xlfn._xlws.FILTER(A39:A72,X39:X72="○"),"")</f>
        <v/>
      </c>
      <c r="AK5" s="1" t="s">
        <v>120</v>
      </c>
      <c r="AL5" s="1" t="s">
        <v>120</v>
      </c>
    </row>
    <row r="6" spans="1:38" ht="20.100000000000001" customHeight="1" x14ac:dyDescent="0.4">
      <c r="A6" s="296"/>
      <c r="B6" s="297"/>
      <c r="C6" s="40" t="s">
        <v>40</v>
      </c>
      <c r="D6" s="315" t="s">
        <v>43</v>
      </c>
      <c r="E6" s="316"/>
      <c r="F6" s="316"/>
      <c r="G6" s="316"/>
      <c r="H6" s="340"/>
      <c r="I6" s="346">
        <f t="shared" ref="I6:I7" si="0">SUMIF($B$21:$B$35,C6,$F$21:$J$35)</f>
        <v>0</v>
      </c>
      <c r="J6" s="347"/>
      <c r="K6" s="347"/>
      <c r="L6" s="347"/>
      <c r="M6" s="347"/>
      <c r="N6" s="347"/>
      <c r="O6" s="348"/>
      <c r="P6" s="331" t="str">
        <f>_xlfn.TEXTJOIN("，",TRUE,AB5:AB36)</f>
        <v/>
      </c>
      <c r="Q6" s="332"/>
      <c r="R6" s="332"/>
      <c r="S6" s="332"/>
      <c r="T6" s="332"/>
      <c r="U6" s="332"/>
      <c r="V6" s="332"/>
      <c r="W6" s="332"/>
      <c r="X6" s="332"/>
      <c r="Y6" s="333"/>
      <c r="AA6" s="72"/>
      <c r="AB6" s="72"/>
      <c r="AC6" s="72"/>
      <c r="AD6" s="69"/>
      <c r="AE6" s="72"/>
      <c r="AF6" s="72"/>
      <c r="AG6" s="72"/>
      <c r="AH6" s="72"/>
      <c r="AI6" s="69"/>
      <c r="AJ6" s="72"/>
    </row>
    <row r="7" spans="1:38" ht="20.100000000000001" customHeight="1" x14ac:dyDescent="0.4">
      <c r="A7" s="296"/>
      <c r="B7" s="297"/>
      <c r="C7" s="41" t="s">
        <v>41</v>
      </c>
      <c r="D7" s="309" t="s">
        <v>31</v>
      </c>
      <c r="E7" s="310"/>
      <c r="F7" s="310"/>
      <c r="G7" s="310"/>
      <c r="H7" s="321"/>
      <c r="I7" s="322">
        <f t="shared" si="0"/>
        <v>0</v>
      </c>
      <c r="J7" s="323"/>
      <c r="K7" s="323"/>
      <c r="L7" s="323"/>
      <c r="M7" s="323"/>
      <c r="N7" s="323"/>
      <c r="O7" s="324"/>
      <c r="P7" s="334" t="str">
        <f>_xlfn.TEXTJOIN("，",TRUE,AC5:AC36)</f>
        <v/>
      </c>
      <c r="Q7" s="335"/>
      <c r="R7" s="335"/>
      <c r="S7" s="335"/>
      <c r="T7" s="335"/>
      <c r="U7" s="335"/>
      <c r="V7" s="335"/>
      <c r="W7" s="335"/>
      <c r="X7" s="335"/>
      <c r="Y7" s="336"/>
      <c r="AA7" s="72"/>
      <c r="AB7" s="72"/>
      <c r="AC7" s="72"/>
      <c r="AD7" s="69"/>
      <c r="AE7" s="72"/>
      <c r="AF7" s="72"/>
      <c r="AG7" s="72"/>
      <c r="AH7" s="72"/>
      <c r="AI7" s="69"/>
      <c r="AJ7" s="72"/>
    </row>
    <row r="8" spans="1:38" ht="20.100000000000001" customHeight="1" x14ac:dyDescent="0.4">
      <c r="A8" s="298"/>
      <c r="B8" s="299"/>
      <c r="C8" s="306" t="s">
        <v>44</v>
      </c>
      <c r="D8" s="307"/>
      <c r="E8" s="307"/>
      <c r="F8" s="307"/>
      <c r="G8" s="307"/>
      <c r="H8" s="308"/>
      <c r="I8" s="325">
        <f>SUM(I5:O7)</f>
        <v>0</v>
      </c>
      <c r="J8" s="326"/>
      <c r="K8" s="326"/>
      <c r="L8" s="326"/>
      <c r="M8" s="326"/>
      <c r="N8" s="326"/>
      <c r="O8" s="327"/>
      <c r="P8" s="337"/>
      <c r="Q8" s="338"/>
      <c r="R8" s="338"/>
      <c r="S8" s="338"/>
      <c r="T8" s="338"/>
      <c r="U8" s="338"/>
      <c r="V8" s="338"/>
      <c r="W8" s="338"/>
      <c r="X8" s="338"/>
      <c r="Y8" s="339"/>
      <c r="AA8" s="72"/>
      <c r="AB8" s="72"/>
      <c r="AC8" s="72"/>
      <c r="AD8" s="69"/>
      <c r="AE8" s="72"/>
      <c r="AF8" s="72"/>
      <c r="AG8" s="72"/>
      <c r="AH8" s="72"/>
      <c r="AI8" s="69"/>
      <c r="AJ8" s="72"/>
    </row>
    <row r="9" spans="1:38" ht="20.100000000000001" customHeight="1" x14ac:dyDescent="0.4">
      <c r="A9" s="300" t="s">
        <v>52</v>
      </c>
      <c r="B9" s="291" t="s">
        <v>50</v>
      </c>
      <c r="C9" s="42" t="s">
        <v>39</v>
      </c>
      <c r="D9" s="318" t="s">
        <v>206</v>
      </c>
      <c r="E9" s="319"/>
      <c r="F9" s="319"/>
      <c r="G9" s="319"/>
      <c r="H9" s="320"/>
      <c r="I9" s="343">
        <f>SUMIF($B$39:$B$72,C9,$F$39:$J$72)</f>
        <v>0</v>
      </c>
      <c r="J9" s="344"/>
      <c r="K9" s="344"/>
      <c r="L9" s="344"/>
      <c r="M9" s="344"/>
      <c r="N9" s="344"/>
      <c r="O9" s="345"/>
      <c r="P9" s="359" t="str">
        <f>_xlfn.TEXTJOIN("，",TRUE,AE5:AE36)</f>
        <v/>
      </c>
      <c r="Q9" s="360"/>
      <c r="R9" s="360"/>
      <c r="S9" s="360"/>
      <c r="T9" s="360"/>
      <c r="U9" s="360"/>
      <c r="V9" s="360"/>
      <c r="W9" s="360"/>
      <c r="X9" s="360"/>
      <c r="Y9" s="361"/>
      <c r="AA9" s="72"/>
      <c r="AB9" s="72"/>
      <c r="AC9" s="72"/>
      <c r="AD9" s="69"/>
      <c r="AE9" s="72"/>
      <c r="AF9" s="72"/>
      <c r="AG9" s="72"/>
      <c r="AH9" s="72"/>
      <c r="AI9" s="69"/>
      <c r="AJ9" s="72"/>
    </row>
    <row r="10" spans="1:38" ht="20.100000000000001" customHeight="1" x14ac:dyDescent="0.4">
      <c r="A10" s="301"/>
      <c r="B10" s="292"/>
      <c r="C10" s="43" t="s">
        <v>40</v>
      </c>
      <c r="D10" s="315" t="s">
        <v>46</v>
      </c>
      <c r="E10" s="316"/>
      <c r="F10" s="316"/>
      <c r="G10" s="316"/>
      <c r="H10" s="317"/>
      <c r="I10" s="346">
        <f t="shared" ref="I10:I12" si="1">SUMIF($B$39:$B$72,C10,$F$39:$J$72)</f>
        <v>0</v>
      </c>
      <c r="J10" s="347"/>
      <c r="K10" s="347"/>
      <c r="L10" s="347"/>
      <c r="M10" s="347"/>
      <c r="N10" s="347"/>
      <c r="O10" s="348"/>
      <c r="P10" s="362" t="str">
        <f>_xlfn.TEXTJOIN("，",TRUE,AF5:AF36)</f>
        <v/>
      </c>
      <c r="Q10" s="363"/>
      <c r="R10" s="363"/>
      <c r="S10" s="363"/>
      <c r="T10" s="363"/>
      <c r="U10" s="363"/>
      <c r="V10" s="363"/>
      <c r="W10" s="363"/>
      <c r="X10" s="363"/>
      <c r="Y10" s="364"/>
      <c r="AA10" s="72"/>
      <c r="AB10" s="72"/>
      <c r="AC10" s="72"/>
      <c r="AD10" s="69"/>
      <c r="AE10" s="72"/>
      <c r="AF10" s="72"/>
      <c r="AG10" s="72"/>
      <c r="AH10" s="72"/>
      <c r="AI10" s="69"/>
      <c r="AJ10" s="72"/>
    </row>
    <row r="11" spans="1:38" ht="20.100000000000001" customHeight="1" x14ac:dyDescent="0.4">
      <c r="A11" s="301"/>
      <c r="B11" s="292"/>
      <c r="C11" s="43" t="s">
        <v>41</v>
      </c>
      <c r="D11" s="315" t="s">
        <v>47</v>
      </c>
      <c r="E11" s="316"/>
      <c r="F11" s="316"/>
      <c r="G11" s="316"/>
      <c r="H11" s="317"/>
      <c r="I11" s="346">
        <f t="shared" si="1"/>
        <v>0</v>
      </c>
      <c r="J11" s="347"/>
      <c r="K11" s="347"/>
      <c r="L11" s="347"/>
      <c r="M11" s="347"/>
      <c r="N11" s="347"/>
      <c r="O11" s="348"/>
      <c r="P11" s="362" t="str">
        <f>_xlfn.TEXTJOIN("，",TRUE,AG5:AG36)</f>
        <v/>
      </c>
      <c r="Q11" s="363"/>
      <c r="R11" s="363"/>
      <c r="S11" s="363"/>
      <c r="T11" s="363"/>
      <c r="U11" s="363"/>
      <c r="V11" s="363"/>
      <c r="W11" s="363"/>
      <c r="X11" s="363"/>
      <c r="Y11" s="364"/>
      <c r="AA11" s="72"/>
      <c r="AB11" s="72"/>
      <c r="AC11" s="72"/>
      <c r="AD11" s="69"/>
      <c r="AE11" s="72"/>
      <c r="AF11" s="72"/>
      <c r="AG11" s="72"/>
      <c r="AH11" s="72"/>
      <c r="AI11" s="69"/>
      <c r="AJ11" s="72"/>
    </row>
    <row r="12" spans="1:38" ht="20.100000000000001" customHeight="1" x14ac:dyDescent="0.4">
      <c r="A12" s="301"/>
      <c r="B12" s="292"/>
      <c r="C12" s="44" t="s">
        <v>45</v>
      </c>
      <c r="D12" s="309" t="s">
        <v>31</v>
      </c>
      <c r="E12" s="310"/>
      <c r="F12" s="310"/>
      <c r="G12" s="310"/>
      <c r="H12" s="311"/>
      <c r="I12" s="322">
        <f t="shared" si="1"/>
        <v>0</v>
      </c>
      <c r="J12" s="323"/>
      <c r="K12" s="323"/>
      <c r="L12" s="323"/>
      <c r="M12" s="323"/>
      <c r="N12" s="323"/>
      <c r="O12" s="324"/>
      <c r="P12" s="365" t="str">
        <f>_xlfn.TEXTJOIN("，",TRUE,AH5:AH36)</f>
        <v/>
      </c>
      <c r="Q12" s="366"/>
      <c r="R12" s="366"/>
      <c r="S12" s="366"/>
      <c r="T12" s="366"/>
      <c r="U12" s="366"/>
      <c r="V12" s="366"/>
      <c r="W12" s="366"/>
      <c r="X12" s="366"/>
      <c r="Y12" s="367"/>
      <c r="AA12" s="72"/>
      <c r="AB12" s="72"/>
      <c r="AC12" s="72"/>
      <c r="AD12" s="69"/>
      <c r="AE12" s="72"/>
      <c r="AF12" s="72"/>
      <c r="AG12" s="72"/>
      <c r="AH12" s="72"/>
      <c r="AI12" s="69"/>
      <c r="AJ12" s="72"/>
    </row>
    <row r="13" spans="1:38" ht="20.100000000000001" customHeight="1" x14ac:dyDescent="0.4">
      <c r="A13" s="301"/>
      <c r="B13" s="293"/>
      <c r="C13" s="287" t="s">
        <v>48</v>
      </c>
      <c r="D13" s="287"/>
      <c r="E13" s="287"/>
      <c r="F13" s="287"/>
      <c r="G13" s="287"/>
      <c r="H13" s="288"/>
      <c r="I13" s="356">
        <f>SUM(I9:O12)</f>
        <v>0</v>
      </c>
      <c r="J13" s="357"/>
      <c r="K13" s="357"/>
      <c r="L13" s="357"/>
      <c r="M13" s="357"/>
      <c r="N13" s="357"/>
      <c r="O13" s="358"/>
      <c r="P13" s="368"/>
      <c r="Q13" s="369"/>
      <c r="R13" s="369"/>
      <c r="S13" s="369"/>
      <c r="T13" s="369"/>
      <c r="U13" s="369"/>
      <c r="V13" s="369"/>
      <c r="W13" s="369"/>
      <c r="X13" s="369"/>
      <c r="Y13" s="370"/>
      <c r="AA13" s="72"/>
      <c r="AB13" s="72"/>
      <c r="AC13" s="72"/>
      <c r="AD13" s="69"/>
      <c r="AE13" s="72"/>
      <c r="AF13" s="72"/>
      <c r="AG13" s="72"/>
      <c r="AH13" s="72"/>
      <c r="AI13" s="69"/>
      <c r="AJ13" s="72"/>
    </row>
    <row r="14" spans="1:38" ht="20.100000000000001" customHeight="1" x14ac:dyDescent="0.4">
      <c r="A14" s="301"/>
      <c r="B14" s="289" t="s">
        <v>49</v>
      </c>
      <c r="C14" s="287"/>
      <c r="D14" s="287"/>
      <c r="E14" s="287"/>
      <c r="F14" s="287"/>
      <c r="G14" s="287"/>
      <c r="H14" s="290"/>
      <c r="I14" s="322">
        <f>SUMIF(X39:Y72,"○",F39:J72)</f>
        <v>0</v>
      </c>
      <c r="J14" s="323"/>
      <c r="K14" s="323"/>
      <c r="L14" s="323"/>
      <c r="M14" s="323"/>
      <c r="N14" s="323"/>
      <c r="O14" s="324"/>
      <c r="P14" s="350" t="str">
        <f>_xlfn.TEXTJOIN("，",TRUE,AJ5:AJ36)</f>
        <v/>
      </c>
      <c r="Q14" s="351"/>
      <c r="R14" s="351"/>
      <c r="S14" s="351"/>
      <c r="T14" s="351"/>
      <c r="U14" s="351"/>
      <c r="V14" s="351"/>
      <c r="W14" s="351"/>
      <c r="X14" s="351"/>
      <c r="Y14" s="352"/>
      <c r="AA14" s="72"/>
      <c r="AB14" s="72"/>
      <c r="AC14" s="72"/>
      <c r="AD14" s="69"/>
      <c r="AE14" s="72"/>
      <c r="AF14" s="72"/>
      <c r="AG14" s="72"/>
      <c r="AH14" s="72"/>
      <c r="AI14" s="69"/>
      <c r="AJ14" s="72"/>
    </row>
    <row r="15" spans="1:38" ht="20.100000000000001" customHeight="1" x14ac:dyDescent="0.4">
      <c r="A15" s="302"/>
      <c r="B15" s="303" t="s">
        <v>53</v>
      </c>
      <c r="C15" s="304"/>
      <c r="D15" s="304"/>
      <c r="E15" s="304"/>
      <c r="F15" s="304"/>
      <c r="G15" s="304"/>
      <c r="H15" s="305"/>
      <c r="I15" s="325">
        <f>I13+I14</f>
        <v>0</v>
      </c>
      <c r="J15" s="326"/>
      <c r="K15" s="326"/>
      <c r="L15" s="326"/>
      <c r="M15" s="326"/>
      <c r="N15" s="326"/>
      <c r="O15" s="327"/>
      <c r="P15" s="353"/>
      <c r="Q15" s="354"/>
      <c r="R15" s="354"/>
      <c r="S15" s="354"/>
      <c r="T15" s="354"/>
      <c r="U15" s="354"/>
      <c r="V15" s="354"/>
      <c r="W15" s="354"/>
      <c r="X15" s="354"/>
      <c r="Y15" s="355"/>
      <c r="AA15" s="72"/>
      <c r="AB15" s="72"/>
      <c r="AC15" s="72"/>
      <c r="AD15" s="69"/>
      <c r="AE15" s="72"/>
      <c r="AF15" s="72"/>
      <c r="AG15" s="72"/>
      <c r="AH15" s="72"/>
      <c r="AI15" s="69"/>
      <c r="AJ15" s="72"/>
    </row>
    <row r="16" spans="1:38" ht="20.100000000000001" customHeight="1" x14ac:dyDescent="0.4">
      <c r="AA16" s="72"/>
      <c r="AB16" s="72"/>
      <c r="AC16" s="72"/>
      <c r="AD16" s="69"/>
      <c r="AE16" s="72"/>
      <c r="AF16" s="72"/>
      <c r="AG16" s="72"/>
      <c r="AH16" s="72"/>
      <c r="AI16" s="69"/>
      <c r="AJ16" s="72"/>
    </row>
    <row r="17" spans="1:36" ht="20.100000000000001" customHeight="1" x14ac:dyDescent="0.4">
      <c r="F17" s="371" t="s">
        <v>71</v>
      </c>
      <c r="G17" s="372"/>
      <c r="H17" s="372"/>
      <c r="I17" s="372"/>
      <c r="J17" s="372"/>
      <c r="K17" s="372"/>
      <c r="L17" s="373"/>
      <c r="M17" s="374"/>
      <c r="N17" s="374"/>
      <c r="O17" s="374"/>
      <c r="P17" s="374"/>
      <c r="Q17" s="374"/>
      <c r="R17" s="374"/>
      <c r="S17" s="374"/>
      <c r="T17" s="38" t="s">
        <v>72</v>
      </c>
      <c r="AA17" s="72"/>
      <c r="AB17" s="72"/>
      <c r="AC17" s="72"/>
      <c r="AD17" s="69"/>
      <c r="AE17" s="72"/>
      <c r="AF17" s="72"/>
      <c r="AG17" s="72"/>
      <c r="AH17" s="72"/>
      <c r="AI17" s="69"/>
      <c r="AJ17" s="72"/>
    </row>
    <row r="18" spans="1:36" ht="20.100000000000001" customHeight="1" x14ac:dyDescent="0.4">
      <c r="AA18" s="72"/>
      <c r="AB18" s="72"/>
      <c r="AC18" s="72"/>
      <c r="AD18" s="69"/>
      <c r="AE18" s="72"/>
      <c r="AF18" s="72"/>
      <c r="AG18" s="72"/>
      <c r="AH18" s="72"/>
      <c r="AI18" s="69"/>
      <c r="AJ18" s="72"/>
    </row>
    <row r="19" spans="1:36" ht="20.100000000000001" customHeight="1" x14ac:dyDescent="0.4">
      <c r="A19" s="1" t="s">
        <v>73</v>
      </c>
      <c r="AA19" s="72"/>
      <c r="AB19" s="72"/>
      <c r="AC19" s="72"/>
      <c r="AD19" s="69"/>
      <c r="AE19" s="72"/>
      <c r="AF19" s="72"/>
      <c r="AG19" s="72"/>
      <c r="AH19" s="72"/>
      <c r="AI19" s="69"/>
      <c r="AJ19" s="72"/>
    </row>
    <row r="20" spans="1:36" ht="20.100000000000001" customHeight="1" x14ac:dyDescent="0.4">
      <c r="A20" s="46" t="s">
        <v>74</v>
      </c>
      <c r="B20" s="372" t="s">
        <v>75</v>
      </c>
      <c r="C20" s="372"/>
      <c r="D20" s="372"/>
      <c r="E20" s="379"/>
      <c r="F20" s="372" t="s">
        <v>79</v>
      </c>
      <c r="G20" s="372"/>
      <c r="H20" s="372"/>
      <c r="I20" s="372"/>
      <c r="J20" s="372"/>
      <c r="K20" s="371" t="s">
        <v>80</v>
      </c>
      <c r="L20" s="372"/>
      <c r="M20" s="372"/>
      <c r="N20" s="372"/>
      <c r="O20" s="372"/>
      <c r="P20" s="372"/>
      <c r="Q20" s="379"/>
      <c r="R20" s="372" t="s">
        <v>81</v>
      </c>
      <c r="S20" s="372"/>
      <c r="T20" s="372"/>
      <c r="U20" s="372"/>
      <c r="V20" s="372"/>
      <c r="W20" s="372"/>
      <c r="X20" s="372"/>
      <c r="Y20" s="379"/>
      <c r="AA20" s="72"/>
      <c r="AB20" s="72"/>
      <c r="AC20" s="72"/>
      <c r="AD20" s="69"/>
      <c r="AE20" s="72"/>
      <c r="AF20" s="72"/>
      <c r="AG20" s="72"/>
      <c r="AH20" s="72"/>
      <c r="AI20" s="69"/>
      <c r="AJ20" s="72"/>
    </row>
    <row r="21" spans="1:36" ht="20.100000000000001" customHeight="1" x14ac:dyDescent="0.4">
      <c r="A21" s="47">
        <v>1</v>
      </c>
      <c r="B21" s="45"/>
      <c r="C21" s="375" t="str">
        <f t="shared" ref="C21:C27" si="2">IF(B21="","",VLOOKUP(B21,$C$5:$H$7,2,FALSE))</f>
        <v/>
      </c>
      <c r="D21" s="375"/>
      <c r="E21" s="376"/>
      <c r="F21" s="389"/>
      <c r="G21" s="389"/>
      <c r="H21" s="389"/>
      <c r="I21" s="389"/>
      <c r="J21" s="389"/>
      <c r="K21" s="385"/>
      <c r="L21" s="380"/>
      <c r="M21" s="380"/>
      <c r="N21" s="380"/>
      <c r="O21" s="380"/>
      <c r="P21" s="380"/>
      <c r="Q21" s="381"/>
      <c r="R21" s="380"/>
      <c r="S21" s="380"/>
      <c r="T21" s="380"/>
      <c r="U21" s="380"/>
      <c r="V21" s="380"/>
      <c r="W21" s="380"/>
      <c r="X21" s="380"/>
      <c r="Y21" s="381"/>
      <c r="AA21" s="72"/>
      <c r="AB21" s="72"/>
      <c r="AC21" s="72"/>
      <c r="AD21" s="69"/>
      <c r="AE21" s="72"/>
      <c r="AF21" s="72"/>
      <c r="AG21" s="72"/>
      <c r="AH21" s="72"/>
      <c r="AI21" s="69"/>
      <c r="AJ21" s="72"/>
    </row>
    <row r="22" spans="1:36" ht="20.100000000000001" customHeight="1" x14ac:dyDescent="0.4">
      <c r="A22" s="48">
        <v>2</v>
      </c>
      <c r="B22" s="5"/>
      <c r="C22" s="377" t="str">
        <f t="shared" si="2"/>
        <v/>
      </c>
      <c r="D22" s="377"/>
      <c r="E22" s="378"/>
      <c r="F22" s="384"/>
      <c r="G22" s="384"/>
      <c r="H22" s="384"/>
      <c r="I22" s="384"/>
      <c r="J22" s="384"/>
      <c r="K22" s="386"/>
      <c r="L22" s="382"/>
      <c r="M22" s="382"/>
      <c r="N22" s="382"/>
      <c r="O22" s="382"/>
      <c r="P22" s="382"/>
      <c r="Q22" s="383"/>
      <c r="R22" s="382"/>
      <c r="S22" s="382"/>
      <c r="T22" s="382"/>
      <c r="U22" s="382"/>
      <c r="V22" s="382"/>
      <c r="W22" s="382"/>
      <c r="X22" s="382"/>
      <c r="Y22" s="383"/>
      <c r="AA22" s="72"/>
      <c r="AB22" s="72"/>
      <c r="AC22" s="72"/>
      <c r="AD22" s="69"/>
      <c r="AE22" s="72"/>
      <c r="AF22" s="72"/>
      <c r="AG22" s="72"/>
      <c r="AH22" s="72"/>
      <c r="AI22" s="69"/>
      <c r="AJ22" s="72"/>
    </row>
    <row r="23" spans="1:36" ht="20.100000000000001" customHeight="1" x14ac:dyDescent="0.4">
      <c r="A23" s="48">
        <v>3</v>
      </c>
      <c r="B23" s="5"/>
      <c r="C23" s="377" t="str">
        <f t="shared" si="2"/>
        <v/>
      </c>
      <c r="D23" s="377"/>
      <c r="E23" s="378"/>
      <c r="F23" s="384"/>
      <c r="G23" s="384"/>
      <c r="H23" s="384"/>
      <c r="I23" s="384"/>
      <c r="J23" s="384"/>
      <c r="K23" s="386"/>
      <c r="L23" s="382"/>
      <c r="M23" s="382"/>
      <c r="N23" s="382"/>
      <c r="O23" s="382"/>
      <c r="P23" s="382"/>
      <c r="Q23" s="383"/>
      <c r="R23" s="382"/>
      <c r="S23" s="382"/>
      <c r="T23" s="382"/>
      <c r="U23" s="382"/>
      <c r="V23" s="382"/>
      <c r="W23" s="382"/>
      <c r="X23" s="382"/>
      <c r="Y23" s="383"/>
      <c r="AA23" s="72"/>
      <c r="AB23" s="72"/>
      <c r="AC23" s="72"/>
      <c r="AD23" s="69"/>
      <c r="AE23" s="72"/>
      <c r="AF23" s="72"/>
      <c r="AG23" s="72"/>
      <c r="AH23" s="72"/>
      <c r="AI23" s="69"/>
      <c r="AJ23" s="72"/>
    </row>
    <row r="24" spans="1:36" ht="20.100000000000001" customHeight="1" x14ac:dyDescent="0.4">
      <c r="A24" s="48">
        <v>4</v>
      </c>
      <c r="B24" s="5"/>
      <c r="C24" s="377" t="str">
        <f t="shared" si="2"/>
        <v/>
      </c>
      <c r="D24" s="377"/>
      <c r="E24" s="378"/>
      <c r="F24" s="384"/>
      <c r="G24" s="384"/>
      <c r="H24" s="384"/>
      <c r="I24" s="384"/>
      <c r="J24" s="384"/>
      <c r="K24" s="386"/>
      <c r="L24" s="382"/>
      <c r="M24" s="382"/>
      <c r="N24" s="382"/>
      <c r="O24" s="382"/>
      <c r="P24" s="382"/>
      <c r="Q24" s="383"/>
      <c r="R24" s="382"/>
      <c r="S24" s="382"/>
      <c r="T24" s="382"/>
      <c r="U24" s="382"/>
      <c r="V24" s="382"/>
      <c r="W24" s="382"/>
      <c r="X24" s="382"/>
      <c r="Y24" s="383"/>
      <c r="AA24" s="72"/>
      <c r="AB24" s="72"/>
      <c r="AC24" s="72"/>
      <c r="AD24" s="69"/>
      <c r="AE24" s="72"/>
      <c r="AF24" s="72"/>
      <c r="AG24" s="72"/>
      <c r="AH24" s="72"/>
      <c r="AI24" s="69"/>
      <c r="AJ24" s="72"/>
    </row>
    <row r="25" spans="1:36" ht="20.100000000000001" customHeight="1" x14ac:dyDescent="0.4">
      <c r="A25" s="48">
        <v>5</v>
      </c>
      <c r="B25" s="5"/>
      <c r="C25" s="377" t="str">
        <f t="shared" si="2"/>
        <v/>
      </c>
      <c r="D25" s="377"/>
      <c r="E25" s="378"/>
      <c r="F25" s="384"/>
      <c r="G25" s="384"/>
      <c r="H25" s="384"/>
      <c r="I25" s="384"/>
      <c r="J25" s="384"/>
      <c r="K25" s="386"/>
      <c r="L25" s="382"/>
      <c r="M25" s="382"/>
      <c r="N25" s="382"/>
      <c r="O25" s="382"/>
      <c r="P25" s="382"/>
      <c r="Q25" s="383"/>
      <c r="R25" s="382"/>
      <c r="S25" s="382"/>
      <c r="T25" s="382"/>
      <c r="U25" s="382"/>
      <c r="V25" s="382"/>
      <c r="W25" s="382"/>
      <c r="X25" s="382"/>
      <c r="Y25" s="383"/>
      <c r="AA25" s="72"/>
      <c r="AB25" s="72"/>
      <c r="AC25" s="72"/>
      <c r="AD25" s="69"/>
      <c r="AE25" s="72"/>
      <c r="AF25" s="72"/>
      <c r="AG25" s="72"/>
      <c r="AH25" s="72"/>
      <c r="AI25" s="69"/>
      <c r="AJ25" s="72"/>
    </row>
    <row r="26" spans="1:36" ht="20.100000000000001" customHeight="1" x14ac:dyDescent="0.4">
      <c r="A26" s="48">
        <v>6</v>
      </c>
      <c r="B26" s="5"/>
      <c r="C26" s="377" t="str">
        <f t="shared" si="2"/>
        <v/>
      </c>
      <c r="D26" s="377"/>
      <c r="E26" s="378"/>
      <c r="F26" s="384"/>
      <c r="G26" s="384"/>
      <c r="H26" s="384"/>
      <c r="I26" s="384"/>
      <c r="J26" s="384"/>
      <c r="K26" s="386"/>
      <c r="L26" s="382"/>
      <c r="M26" s="382"/>
      <c r="N26" s="382"/>
      <c r="O26" s="382"/>
      <c r="P26" s="382"/>
      <c r="Q26" s="383"/>
      <c r="R26" s="382"/>
      <c r="S26" s="382"/>
      <c r="T26" s="382"/>
      <c r="U26" s="382"/>
      <c r="V26" s="382"/>
      <c r="W26" s="382"/>
      <c r="X26" s="382"/>
      <c r="Y26" s="383"/>
      <c r="AA26" s="72"/>
      <c r="AB26" s="72"/>
      <c r="AC26" s="72"/>
      <c r="AD26" s="69"/>
      <c r="AE26" s="72"/>
      <c r="AF26" s="72"/>
      <c r="AG26" s="72"/>
      <c r="AH26" s="72"/>
      <c r="AI26" s="69"/>
      <c r="AJ26" s="72"/>
    </row>
    <row r="27" spans="1:36" ht="20.100000000000001" customHeight="1" x14ac:dyDescent="0.4">
      <c r="A27" s="48">
        <v>7</v>
      </c>
      <c r="B27" s="5"/>
      <c r="C27" s="377" t="str">
        <f t="shared" si="2"/>
        <v/>
      </c>
      <c r="D27" s="377"/>
      <c r="E27" s="378"/>
      <c r="F27" s="384"/>
      <c r="G27" s="384"/>
      <c r="H27" s="384"/>
      <c r="I27" s="384"/>
      <c r="J27" s="384"/>
      <c r="K27" s="386"/>
      <c r="L27" s="382"/>
      <c r="M27" s="382"/>
      <c r="N27" s="382"/>
      <c r="O27" s="382"/>
      <c r="P27" s="382"/>
      <c r="Q27" s="383"/>
      <c r="R27" s="382"/>
      <c r="S27" s="382"/>
      <c r="T27" s="382"/>
      <c r="U27" s="382"/>
      <c r="V27" s="382"/>
      <c r="W27" s="382"/>
      <c r="X27" s="382"/>
      <c r="Y27" s="383"/>
      <c r="AA27" s="72"/>
      <c r="AB27" s="72"/>
      <c r="AC27" s="72"/>
      <c r="AD27" s="69"/>
      <c r="AE27" s="72"/>
      <c r="AF27" s="72"/>
      <c r="AG27" s="72"/>
      <c r="AH27" s="72"/>
      <c r="AI27" s="69"/>
      <c r="AJ27" s="72"/>
    </row>
    <row r="28" spans="1:36" ht="20.100000000000001" customHeight="1" x14ac:dyDescent="0.4">
      <c r="A28" s="48">
        <v>8</v>
      </c>
      <c r="B28" s="5"/>
      <c r="C28" s="377" t="str">
        <f t="shared" ref="C28:C30" si="3">IF(B28="","",VLOOKUP(B28,$C$5:$H$7,2,FALSE))</f>
        <v/>
      </c>
      <c r="D28" s="377"/>
      <c r="E28" s="378"/>
      <c r="F28" s="384"/>
      <c r="G28" s="384"/>
      <c r="H28" s="384"/>
      <c r="I28" s="384"/>
      <c r="J28" s="384"/>
      <c r="K28" s="386"/>
      <c r="L28" s="382"/>
      <c r="M28" s="382"/>
      <c r="N28" s="382"/>
      <c r="O28" s="382"/>
      <c r="P28" s="382"/>
      <c r="Q28" s="383"/>
      <c r="R28" s="382"/>
      <c r="S28" s="382"/>
      <c r="T28" s="382"/>
      <c r="U28" s="382"/>
      <c r="V28" s="382"/>
      <c r="W28" s="382"/>
      <c r="X28" s="382"/>
      <c r="Y28" s="383"/>
      <c r="AA28" s="72"/>
      <c r="AB28" s="72"/>
      <c r="AC28" s="72"/>
      <c r="AD28" s="69"/>
      <c r="AE28" s="72"/>
      <c r="AF28" s="72"/>
      <c r="AG28" s="72"/>
      <c r="AH28" s="72"/>
      <c r="AI28" s="69"/>
      <c r="AJ28" s="72"/>
    </row>
    <row r="29" spans="1:36" ht="20.100000000000001" customHeight="1" x14ac:dyDescent="0.4">
      <c r="A29" s="48">
        <v>9</v>
      </c>
      <c r="B29" s="5"/>
      <c r="C29" s="377" t="str">
        <f t="shared" si="3"/>
        <v/>
      </c>
      <c r="D29" s="377"/>
      <c r="E29" s="378"/>
      <c r="F29" s="384"/>
      <c r="G29" s="384"/>
      <c r="H29" s="384"/>
      <c r="I29" s="384"/>
      <c r="J29" s="384"/>
      <c r="K29" s="386"/>
      <c r="L29" s="382"/>
      <c r="M29" s="382"/>
      <c r="N29" s="382"/>
      <c r="O29" s="382"/>
      <c r="P29" s="382"/>
      <c r="Q29" s="383"/>
      <c r="R29" s="382"/>
      <c r="S29" s="382"/>
      <c r="T29" s="382"/>
      <c r="U29" s="382"/>
      <c r="V29" s="382"/>
      <c r="W29" s="382"/>
      <c r="X29" s="382"/>
      <c r="Y29" s="383"/>
      <c r="AA29" s="72"/>
      <c r="AB29" s="72"/>
      <c r="AC29" s="72"/>
      <c r="AD29" s="69"/>
      <c r="AE29" s="72"/>
      <c r="AF29" s="72"/>
      <c r="AG29" s="72"/>
      <c r="AH29" s="72"/>
      <c r="AI29" s="69"/>
      <c r="AJ29" s="72"/>
    </row>
    <row r="30" spans="1:36" ht="20.100000000000001" customHeight="1" x14ac:dyDescent="0.4">
      <c r="A30" s="48">
        <v>10</v>
      </c>
      <c r="B30" s="5"/>
      <c r="C30" s="377" t="str">
        <f t="shared" si="3"/>
        <v/>
      </c>
      <c r="D30" s="377"/>
      <c r="E30" s="378"/>
      <c r="F30" s="384"/>
      <c r="G30" s="384"/>
      <c r="H30" s="384"/>
      <c r="I30" s="384"/>
      <c r="J30" s="384"/>
      <c r="K30" s="386"/>
      <c r="L30" s="382"/>
      <c r="M30" s="382"/>
      <c r="N30" s="382"/>
      <c r="O30" s="382"/>
      <c r="P30" s="382"/>
      <c r="Q30" s="383"/>
      <c r="R30" s="382"/>
      <c r="S30" s="382"/>
      <c r="T30" s="382"/>
      <c r="U30" s="382"/>
      <c r="V30" s="382"/>
      <c r="W30" s="382"/>
      <c r="X30" s="382"/>
      <c r="Y30" s="383"/>
      <c r="AA30" s="72"/>
      <c r="AB30" s="72"/>
      <c r="AC30" s="72"/>
      <c r="AD30" s="69"/>
      <c r="AE30" s="72"/>
      <c r="AF30" s="72"/>
      <c r="AG30" s="72"/>
      <c r="AH30" s="72"/>
      <c r="AI30" s="69"/>
      <c r="AJ30" s="72"/>
    </row>
    <row r="31" spans="1:36" ht="20.100000000000001" customHeight="1" x14ac:dyDescent="0.4">
      <c r="A31" s="48">
        <v>11</v>
      </c>
      <c r="B31" s="5"/>
      <c r="C31" s="377" t="str">
        <f t="shared" ref="C31:C35" si="4">IF(B31="","",VLOOKUP(B31,$C$5:$H$7,2,FALSE))</f>
        <v/>
      </c>
      <c r="D31" s="377"/>
      <c r="E31" s="378"/>
      <c r="F31" s="384"/>
      <c r="G31" s="384"/>
      <c r="H31" s="384"/>
      <c r="I31" s="384"/>
      <c r="J31" s="384"/>
      <c r="K31" s="386"/>
      <c r="L31" s="382"/>
      <c r="M31" s="382"/>
      <c r="N31" s="382"/>
      <c r="O31" s="382"/>
      <c r="P31" s="382"/>
      <c r="Q31" s="383"/>
      <c r="R31" s="382"/>
      <c r="S31" s="382"/>
      <c r="T31" s="382"/>
      <c r="U31" s="382"/>
      <c r="V31" s="382"/>
      <c r="W31" s="382"/>
      <c r="X31" s="382"/>
      <c r="Y31" s="383"/>
      <c r="AA31" s="72"/>
      <c r="AB31" s="72"/>
      <c r="AC31" s="72"/>
      <c r="AD31" s="69"/>
      <c r="AE31" s="72"/>
      <c r="AF31" s="72"/>
      <c r="AG31" s="72"/>
      <c r="AH31" s="72"/>
      <c r="AI31" s="69"/>
      <c r="AJ31" s="72"/>
    </row>
    <row r="32" spans="1:36" ht="20.100000000000001" customHeight="1" x14ac:dyDescent="0.4">
      <c r="A32" s="48">
        <v>12</v>
      </c>
      <c r="B32" s="5"/>
      <c r="C32" s="377" t="str">
        <f t="shared" si="4"/>
        <v/>
      </c>
      <c r="D32" s="377"/>
      <c r="E32" s="378"/>
      <c r="F32" s="384"/>
      <c r="G32" s="384"/>
      <c r="H32" s="384"/>
      <c r="I32" s="384"/>
      <c r="J32" s="384"/>
      <c r="K32" s="386"/>
      <c r="L32" s="382"/>
      <c r="M32" s="382"/>
      <c r="N32" s="382"/>
      <c r="O32" s="382"/>
      <c r="P32" s="382"/>
      <c r="Q32" s="383"/>
      <c r="R32" s="382"/>
      <c r="S32" s="382"/>
      <c r="T32" s="382"/>
      <c r="U32" s="382"/>
      <c r="V32" s="382"/>
      <c r="W32" s="382"/>
      <c r="X32" s="382"/>
      <c r="Y32" s="383"/>
      <c r="AA32" s="72"/>
      <c r="AB32" s="72"/>
      <c r="AC32" s="72"/>
      <c r="AD32" s="69"/>
      <c r="AE32" s="72"/>
      <c r="AF32" s="72"/>
      <c r="AG32" s="72"/>
      <c r="AH32" s="72"/>
      <c r="AI32" s="69"/>
      <c r="AJ32" s="72"/>
    </row>
    <row r="33" spans="1:36" ht="20.100000000000001" customHeight="1" x14ac:dyDescent="0.4">
      <c r="A33" s="48">
        <v>13</v>
      </c>
      <c r="B33" s="5"/>
      <c r="C33" s="377" t="str">
        <f t="shared" si="4"/>
        <v/>
      </c>
      <c r="D33" s="377"/>
      <c r="E33" s="378"/>
      <c r="F33" s="384"/>
      <c r="G33" s="384"/>
      <c r="H33" s="384"/>
      <c r="I33" s="384"/>
      <c r="J33" s="384"/>
      <c r="K33" s="386"/>
      <c r="L33" s="382"/>
      <c r="M33" s="382"/>
      <c r="N33" s="382"/>
      <c r="O33" s="382"/>
      <c r="P33" s="382"/>
      <c r="Q33" s="383"/>
      <c r="R33" s="382"/>
      <c r="S33" s="382"/>
      <c r="T33" s="382"/>
      <c r="U33" s="382"/>
      <c r="V33" s="382"/>
      <c r="W33" s="382"/>
      <c r="X33" s="382"/>
      <c r="Y33" s="383"/>
      <c r="AA33" s="72"/>
      <c r="AB33" s="72"/>
      <c r="AC33" s="72"/>
      <c r="AD33" s="69"/>
      <c r="AE33" s="72"/>
      <c r="AF33" s="72"/>
      <c r="AG33" s="72"/>
      <c r="AH33" s="72"/>
      <c r="AI33" s="69"/>
      <c r="AJ33" s="72"/>
    </row>
    <row r="34" spans="1:36" ht="20.100000000000001" customHeight="1" x14ac:dyDescent="0.4">
      <c r="A34" s="48">
        <v>14</v>
      </c>
      <c r="B34" s="5"/>
      <c r="C34" s="377" t="str">
        <f t="shared" si="4"/>
        <v/>
      </c>
      <c r="D34" s="377"/>
      <c r="E34" s="378"/>
      <c r="F34" s="384"/>
      <c r="G34" s="384"/>
      <c r="H34" s="384"/>
      <c r="I34" s="384"/>
      <c r="J34" s="384"/>
      <c r="K34" s="386"/>
      <c r="L34" s="382"/>
      <c r="M34" s="382"/>
      <c r="N34" s="382"/>
      <c r="O34" s="382"/>
      <c r="P34" s="382"/>
      <c r="Q34" s="383"/>
      <c r="R34" s="382"/>
      <c r="S34" s="382"/>
      <c r="T34" s="382"/>
      <c r="U34" s="382"/>
      <c r="V34" s="382"/>
      <c r="W34" s="382"/>
      <c r="X34" s="382"/>
      <c r="Y34" s="383"/>
      <c r="AA34" s="72"/>
      <c r="AB34" s="72"/>
      <c r="AC34" s="72"/>
      <c r="AD34" s="69"/>
      <c r="AE34" s="72"/>
      <c r="AF34" s="72"/>
      <c r="AG34" s="72"/>
      <c r="AH34" s="72"/>
      <c r="AI34" s="69"/>
      <c r="AJ34" s="72"/>
    </row>
    <row r="35" spans="1:36" ht="20.100000000000001" customHeight="1" x14ac:dyDescent="0.4">
      <c r="A35" s="49">
        <v>15</v>
      </c>
      <c r="B35" s="31"/>
      <c r="C35" s="387" t="str">
        <f t="shared" si="4"/>
        <v/>
      </c>
      <c r="D35" s="387"/>
      <c r="E35" s="388"/>
      <c r="F35" s="390"/>
      <c r="G35" s="390"/>
      <c r="H35" s="390"/>
      <c r="I35" s="390"/>
      <c r="J35" s="390"/>
      <c r="K35" s="188"/>
      <c r="L35" s="189"/>
      <c r="M35" s="189"/>
      <c r="N35" s="189"/>
      <c r="O35" s="189"/>
      <c r="P35" s="189"/>
      <c r="Q35" s="190"/>
      <c r="R35" s="189"/>
      <c r="S35" s="189"/>
      <c r="T35" s="189"/>
      <c r="U35" s="189"/>
      <c r="V35" s="189"/>
      <c r="W35" s="189"/>
      <c r="X35" s="189"/>
      <c r="Y35" s="190"/>
      <c r="AA35" s="72"/>
      <c r="AB35" s="72"/>
      <c r="AC35" s="72"/>
      <c r="AD35" s="69"/>
      <c r="AE35" s="72"/>
      <c r="AF35" s="72"/>
      <c r="AG35" s="72"/>
      <c r="AH35" s="72"/>
      <c r="AI35" s="69"/>
      <c r="AJ35" s="72"/>
    </row>
    <row r="36" spans="1:36" ht="20.100000000000001" customHeight="1" x14ac:dyDescent="0.4">
      <c r="A36" s="10"/>
      <c r="B36" s="13"/>
      <c r="C36" s="50"/>
      <c r="D36" s="50"/>
      <c r="E36" s="50"/>
      <c r="F36" s="51"/>
      <c r="G36" s="51"/>
      <c r="H36" s="51"/>
      <c r="I36" s="51"/>
      <c r="J36" s="51"/>
      <c r="K36" s="12"/>
      <c r="L36" s="12"/>
      <c r="M36" s="12"/>
      <c r="N36" s="12"/>
      <c r="O36" s="12"/>
      <c r="P36" s="12"/>
      <c r="Q36" s="12"/>
      <c r="R36" s="12"/>
      <c r="S36" s="12"/>
      <c r="T36" s="12"/>
      <c r="U36" s="12"/>
      <c r="V36" s="12"/>
      <c r="W36" s="12"/>
      <c r="X36" s="12"/>
      <c r="Y36" s="12"/>
      <c r="AA36" s="72"/>
      <c r="AB36" s="72"/>
      <c r="AC36" s="72"/>
      <c r="AD36" s="69"/>
      <c r="AE36" s="72"/>
      <c r="AF36" s="72"/>
      <c r="AG36" s="72"/>
      <c r="AH36" s="72"/>
      <c r="AI36" s="69"/>
      <c r="AJ36" s="72"/>
    </row>
    <row r="37" spans="1:36" ht="20.100000000000001" customHeight="1" x14ac:dyDescent="0.4">
      <c r="A37" s="1" t="s">
        <v>82</v>
      </c>
    </row>
    <row r="38" spans="1:36" ht="39" customHeight="1" x14ac:dyDescent="0.4">
      <c r="A38" s="46" t="s">
        <v>74</v>
      </c>
      <c r="B38" s="372" t="s">
        <v>75</v>
      </c>
      <c r="C38" s="372"/>
      <c r="D38" s="372"/>
      <c r="E38" s="379"/>
      <c r="F38" s="372" t="s">
        <v>78</v>
      </c>
      <c r="G38" s="372"/>
      <c r="H38" s="372"/>
      <c r="I38" s="372"/>
      <c r="J38" s="372"/>
      <c r="K38" s="399" t="s">
        <v>85</v>
      </c>
      <c r="L38" s="372"/>
      <c r="M38" s="372"/>
      <c r="N38" s="372"/>
      <c r="O38" s="372"/>
      <c r="P38" s="372"/>
      <c r="Q38" s="379"/>
      <c r="R38" s="393" t="s">
        <v>83</v>
      </c>
      <c r="S38" s="393"/>
      <c r="T38" s="393"/>
      <c r="U38" s="393"/>
      <c r="V38" s="393"/>
      <c r="W38" s="371"/>
      <c r="X38" s="394" t="s">
        <v>84</v>
      </c>
      <c r="Y38" s="393"/>
    </row>
    <row r="39" spans="1:36" ht="20.100000000000001" customHeight="1" x14ac:dyDescent="0.4">
      <c r="A39" s="47">
        <v>1</v>
      </c>
      <c r="B39" s="45"/>
      <c r="C39" s="375" t="str">
        <f>IF(B39="","",VLOOKUP(B39,$C$9:$H$12,2,FALSE))</f>
        <v/>
      </c>
      <c r="D39" s="375"/>
      <c r="E39" s="376"/>
      <c r="F39" s="389"/>
      <c r="G39" s="389"/>
      <c r="H39" s="389"/>
      <c r="I39" s="389"/>
      <c r="J39" s="389"/>
      <c r="K39" s="385"/>
      <c r="L39" s="380"/>
      <c r="M39" s="380"/>
      <c r="N39" s="380"/>
      <c r="O39" s="380"/>
      <c r="P39" s="380"/>
      <c r="Q39" s="381"/>
      <c r="R39" s="385"/>
      <c r="S39" s="380"/>
      <c r="T39" s="380"/>
      <c r="U39" s="380"/>
      <c r="V39" s="380"/>
      <c r="W39" s="380"/>
      <c r="X39" s="395"/>
      <c r="Y39" s="396"/>
    </row>
    <row r="40" spans="1:36" ht="20.100000000000001" customHeight="1" x14ac:dyDescent="0.4">
      <c r="A40" s="48">
        <v>2</v>
      </c>
      <c r="B40" s="5"/>
      <c r="C40" s="377" t="str">
        <f t="shared" ref="C40:C59" si="5">IF(B40="","",VLOOKUP(B40,$C$9:$H$12,2,FALSE))</f>
        <v/>
      </c>
      <c r="D40" s="377"/>
      <c r="E40" s="378"/>
      <c r="F40" s="384"/>
      <c r="G40" s="384"/>
      <c r="H40" s="384"/>
      <c r="I40" s="384"/>
      <c r="J40" s="384"/>
      <c r="K40" s="386"/>
      <c r="L40" s="382"/>
      <c r="M40" s="382"/>
      <c r="N40" s="382"/>
      <c r="O40" s="382"/>
      <c r="P40" s="382"/>
      <c r="Q40" s="383"/>
      <c r="R40" s="386"/>
      <c r="S40" s="382"/>
      <c r="T40" s="382"/>
      <c r="U40" s="382"/>
      <c r="V40" s="382"/>
      <c r="W40" s="382"/>
      <c r="X40" s="400"/>
      <c r="Y40" s="401"/>
    </row>
    <row r="41" spans="1:36" ht="20.100000000000001" customHeight="1" x14ac:dyDescent="0.4">
      <c r="A41" s="48">
        <v>3</v>
      </c>
      <c r="B41" s="5"/>
      <c r="C41" s="377" t="str">
        <f t="shared" si="5"/>
        <v/>
      </c>
      <c r="D41" s="377"/>
      <c r="E41" s="378"/>
      <c r="F41" s="384"/>
      <c r="G41" s="384"/>
      <c r="H41" s="384"/>
      <c r="I41" s="384"/>
      <c r="J41" s="384"/>
      <c r="K41" s="386"/>
      <c r="L41" s="382"/>
      <c r="M41" s="382"/>
      <c r="N41" s="382"/>
      <c r="O41" s="382"/>
      <c r="P41" s="382"/>
      <c r="Q41" s="383"/>
      <c r="R41" s="386"/>
      <c r="S41" s="382"/>
      <c r="T41" s="382"/>
      <c r="U41" s="382"/>
      <c r="V41" s="382"/>
      <c r="W41" s="382"/>
      <c r="X41" s="400"/>
      <c r="Y41" s="401"/>
    </row>
    <row r="42" spans="1:36" ht="20.100000000000001" customHeight="1" x14ac:dyDescent="0.4">
      <c r="A42" s="48">
        <v>4</v>
      </c>
      <c r="B42" s="5"/>
      <c r="C42" s="377" t="str">
        <f t="shared" si="5"/>
        <v/>
      </c>
      <c r="D42" s="377"/>
      <c r="E42" s="378"/>
      <c r="F42" s="384"/>
      <c r="G42" s="384"/>
      <c r="H42" s="384"/>
      <c r="I42" s="384"/>
      <c r="J42" s="384"/>
      <c r="K42" s="386"/>
      <c r="L42" s="382"/>
      <c r="M42" s="382"/>
      <c r="N42" s="382"/>
      <c r="O42" s="382"/>
      <c r="P42" s="382"/>
      <c r="Q42" s="383"/>
      <c r="R42" s="386"/>
      <c r="S42" s="382"/>
      <c r="T42" s="382"/>
      <c r="U42" s="382"/>
      <c r="V42" s="382"/>
      <c r="W42" s="382"/>
      <c r="X42" s="400"/>
      <c r="Y42" s="401"/>
    </row>
    <row r="43" spans="1:36" ht="20.100000000000001" customHeight="1" x14ac:dyDescent="0.4">
      <c r="A43" s="48">
        <v>5</v>
      </c>
      <c r="B43" s="5"/>
      <c r="C43" s="377" t="str">
        <f t="shared" si="5"/>
        <v/>
      </c>
      <c r="D43" s="377"/>
      <c r="E43" s="378"/>
      <c r="F43" s="384"/>
      <c r="G43" s="384"/>
      <c r="H43" s="384"/>
      <c r="I43" s="384"/>
      <c r="J43" s="384"/>
      <c r="K43" s="386"/>
      <c r="L43" s="382"/>
      <c r="M43" s="382"/>
      <c r="N43" s="382"/>
      <c r="O43" s="382"/>
      <c r="P43" s="382"/>
      <c r="Q43" s="383"/>
      <c r="R43" s="386"/>
      <c r="S43" s="382"/>
      <c r="T43" s="382"/>
      <c r="U43" s="382"/>
      <c r="V43" s="382"/>
      <c r="W43" s="382"/>
      <c r="X43" s="400"/>
      <c r="Y43" s="401"/>
    </row>
    <row r="44" spans="1:36" ht="20.100000000000001" customHeight="1" x14ac:dyDescent="0.4">
      <c r="A44" s="48">
        <v>6</v>
      </c>
      <c r="B44" s="5"/>
      <c r="C44" s="377" t="str">
        <f t="shared" si="5"/>
        <v/>
      </c>
      <c r="D44" s="377"/>
      <c r="E44" s="378"/>
      <c r="F44" s="384"/>
      <c r="G44" s="384"/>
      <c r="H44" s="384"/>
      <c r="I44" s="384"/>
      <c r="J44" s="384"/>
      <c r="K44" s="386"/>
      <c r="L44" s="382"/>
      <c r="M44" s="382"/>
      <c r="N44" s="382"/>
      <c r="O44" s="382"/>
      <c r="P44" s="382"/>
      <c r="Q44" s="383"/>
      <c r="R44" s="386"/>
      <c r="S44" s="382"/>
      <c r="T44" s="382"/>
      <c r="U44" s="382"/>
      <c r="V44" s="382"/>
      <c r="W44" s="382"/>
      <c r="X44" s="400"/>
      <c r="Y44" s="401"/>
    </row>
    <row r="45" spans="1:36" ht="20.100000000000001" customHeight="1" x14ac:dyDescent="0.4">
      <c r="A45" s="48">
        <v>7</v>
      </c>
      <c r="B45" s="5"/>
      <c r="C45" s="377" t="str">
        <f t="shared" si="5"/>
        <v/>
      </c>
      <c r="D45" s="377"/>
      <c r="E45" s="378"/>
      <c r="F45" s="384"/>
      <c r="G45" s="384"/>
      <c r="H45" s="384"/>
      <c r="I45" s="384"/>
      <c r="J45" s="384"/>
      <c r="K45" s="386"/>
      <c r="L45" s="382"/>
      <c r="M45" s="382"/>
      <c r="N45" s="382"/>
      <c r="O45" s="382"/>
      <c r="P45" s="382"/>
      <c r="Q45" s="383"/>
      <c r="R45" s="386"/>
      <c r="S45" s="382"/>
      <c r="T45" s="382"/>
      <c r="U45" s="382"/>
      <c r="V45" s="382"/>
      <c r="W45" s="382"/>
      <c r="X45" s="400"/>
      <c r="Y45" s="401"/>
    </row>
    <row r="46" spans="1:36" ht="20.100000000000001" customHeight="1" x14ac:dyDescent="0.4">
      <c r="A46" s="48">
        <v>8</v>
      </c>
      <c r="B46" s="5"/>
      <c r="C46" s="377" t="str">
        <f t="shared" si="5"/>
        <v/>
      </c>
      <c r="D46" s="377"/>
      <c r="E46" s="378"/>
      <c r="F46" s="384"/>
      <c r="G46" s="384"/>
      <c r="H46" s="384"/>
      <c r="I46" s="384"/>
      <c r="J46" s="384"/>
      <c r="K46" s="386"/>
      <c r="L46" s="382"/>
      <c r="M46" s="382"/>
      <c r="N46" s="382"/>
      <c r="O46" s="382"/>
      <c r="P46" s="382"/>
      <c r="Q46" s="383"/>
      <c r="R46" s="386"/>
      <c r="S46" s="382"/>
      <c r="T46" s="382"/>
      <c r="U46" s="382"/>
      <c r="V46" s="382"/>
      <c r="W46" s="382"/>
      <c r="X46" s="400"/>
      <c r="Y46" s="401"/>
    </row>
    <row r="47" spans="1:36" ht="20.100000000000001" customHeight="1" x14ac:dyDescent="0.4">
      <c r="A47" s="48">
        <v>9</v>
      </c>
      <c r="B47" s="5"/>
      <c r="C47" s="377" t="str">
        <f t="shared" si="5"/>
        <v/>
      </c>
      <c r="D47" s="377"/>
      <c r="E47" s="378"/>
      <c r="F47" s="384"/>
      <c r="G47" s="384"/>
      <c r="H47" s="384"/>
      <c r="I47" s="384"/>
      <c r="J47" s="384"/>
      <c r="K47" s="386"/>
      <c r="L47" s="382"/>
      <c r="M47" s="382"/>
      <c r="N47" s="382"/>
      <c r="O47" s="382"/>
      <c r="P47" s="382"/>
      <c r="Q47" s="383"/>
      <c r="R47" s="386"/>
      <c r="S47" s="382"/>
      <c r="T47" s="382"/>
      <c r="U47" s="382"/>
      <c r="V47" s="382"/>
      <c r="W47" s="382"/>
      <c r="X47" s="400"/>
      <c r="Y47" s="401"/>
    </row>
    <row r="48" spans="1:36" ht="20.100000000000001" customHeight="1" x14ac:dyDescent="0.4">
      <c r="A48" s="48">
        <v>10</v>
      </c>
      <c r="B48" s="5"/>
      <c r="C48" s="377" t="str">
        <f t="shared" si="5"/>
        <v/>
      </c>
      <c r="D48" s="377"/>
      <c r="E48" s="378"/>
      <c r="F48" s="384"/>
      <c r="G48" s="384"/>
      <c r="H48" s="384"/>
      <c r="I48" s="384"/>
      <c r="J48" s="384"/>
      <c r="K48" s="386"/>
      <c r="L48" s="382"/>
      <c r="M48" s="382"/>
      <c r="N48" s="382"/>
      <c r="O48" s="382"/>
      <c r="P48" s="382"/>
      <c r="Q48" s="383"/>
      <c r="R48" s="386"/>
      <c r="S48" s="382"/>
      <c r="T48" s="382"/>
      <c r="U48" s="382"/>
      <c r="V48" s="382"/>
      <c r="W48" s="382"/>
      <c r="X48" s="400"/>
      <c r="Y48" s="401"/>
    </row>
    <row r="49" spans="1:25" ht="20.100000000000001" customHeight="1" x14ac:dyDescent="0.4">
      <c r="A49" s="48">
        <v>11</v>
      </c>
      <c r="B49" s="5"/>
      <c r="C49" s="377" t="str">
        <f t="shared" si="5"/>
        <v/>
      </c>
      <c r="D49" s="377"/>
      <c r="E49" s="378"/>
      <c r="F49" s="384"/>
      <c r="G49" s="384"/>
      <c r="H49" s="384"/>
      <c r="I49" s="384"/>
      <c r="J49" s="384"/>
      <c r="K49" s="386"/>
      <c r="L49" s="382"/>
      <c r="M49" s="382"/>
      <c r="N49" s="382"/>
      <c r="O49" s="382"/>
      <c r="P49" s="382"/>
      <c r="Q49" s="383"/>
      <c r="R49" s="386"/>
      <c r="S49" s="382"/>
      <c r="T49" s="382"/>
      <c r="U49" s="382"/>
      <c r="V49" s="382"/>
      <c r="W49" s="382"/>
      <c r="X49" s="400"/>
      <c r="Y49" s="401"/>
    </row>
    <row r="50" spans="1:25" ht="20.100000000000001" customHeight="1" x14ac:dyDescent="0.4">
      <c r="A50" s="48">
        <v>12</v>
      </c>
      <c r="B50" s="5"/>
      <c r="C50" s="377" t="str">
        <f t="shared" si="5"/>
        <v/>
      </c>
      <c r="D50" s="377"/>
      <c r="E50" s="378"/>
      <c r="F50" s="384"/>
      <c r="G50" s="384"/>
      <c r="H50" s="384"/>
      <c r="I50" s="384"/>
      <c r="J50" s="384"/>
      <c r="K50" s="386"/>
      <c r="L50" s="382"/>
      <c r="M50" s="382"/>
      <c r="N50" s="382"/>
      <c r="O50" s="382"/>
      <c r="P50" s="382"/>
      <c r="Q50" s="383"/>
      <c r="R50" s="386"/>
      <c r="S50" s="382"/>
      <c r="T50" s="382"/>
      <c r="U50" s="382"/>
      <c r="V50" s="382"/>
      <c r="W50" s="382"/>
      <c r="X50" s="400"/>
      <c r="Y50" s="401"/>
    </row>
    <row r="51" spans="1:25" ht="20.100000000000001" customHeight="1" x14ac:dyDescent="0.4">
      <c r="A51" s="48">
        <v>13</v>
      </c>
      <c r="B51" s="5"/>
      <c r="C51" s="377" t="str">
        <f t="shared" si="5"/>
        <v/>
      </c>
      <c r="D51" s="377"/>
      <c r="E51" s="378"/>
      <c r="F51" s="384"/>
      <c r="G51" s="384"/>
      <c r="H51" s="384"/>
      <c r="I51" s="384"/>
      <c r="J51" s="384"/>
      <c r="K51" s="386"/>
      <c r="L51" s="382"/>
      <c r="M51" s="382"/>
      <c r="N51" s="382"/>
      <c r="O51" s="382"/>
      <c r="P51" s="382"/>
      <c r="Q51" s="383"/>
      <c r="R51" s="386"/>
      <c r="S51" s="382"/>
      <c r="T51" s="382"/>
      <c r="U51" s="382"/>
      <c r="V51" s="382"/>
      <c r="W51" s="382"/>
      <c r="X51" s="400"/>
      <c r="Y51" s="401"/>
    </row>
    <row r="52" spans="1:25" ht="20.100000000000001" customHeight="1" x14ac:dyDescent="0.4">
      <c r="A52" s="48">
        <v>14</v>
      </c>
      <c r="B52" s="5"/>
      <c r="C52" s="377" t="str">
        <f t="shared" si="5"/>
        <v/>
      </c>
      <c r="D52" s="377"/>
      <c r="E52" s="378"/>
      <c r="F52" s="384"/>
      <c r="G52" s="384"/>
      <c r="H52" s="384"/>
      <c r="I52" s="384"/>
      <c r="J52" s="384"/>
      <c r="K52" s="386"/>
      <c r="L52" s="382"/>
      <c r="M52" s="382"/>
      <c r="N52" s="382"/>
      <c r="O52" s="382"/>
      <c r="P52" s="382"/>
      <c r="Q52" s="383"/>
      <c r="R52" s="386"/>
      <c r="S52" s="382"/>
      <c r="T52" s="382"/>
      <c r="U52" s="382"/>
      <c r="V52" s="382"/>
      <c r="W52" s="382"/>
      <c r="X52" s="400"/>
      <c r="Y52" s="401"/>
    </row>
    <row r="53" spans="1:25" ht="20.100000000000001" customHeight="1" x14ac:dyDescent="0.4">
      <c r="A53" s="48">
        <v>15</v>
      </c>
      <c r="B53" s="5"/>
      <c r="C53" s="377" t="str">
        <f t="shared" si="5"/>
        <v/>
      </c>
      <c r="D53" s="377"/>
      <c r="E53" s="378"/>
      <c r="F53" s="384"/>
      <c r="G53" s="384"/>
      <c r="H53" s="384"/>
      <c r="I53" s="384"/>
      <c r="J53" s="384"/>
      <c r="K53" s="386"/>
      <c r="L53" s="382"/>
      <c r="M53" s="382"/>
      <c r="N53" s="382"/>
      <c r="O53" s="382"/>
      <c r="P53" s="382"/>
      <c r="Q53" s="383"/>
      <c r="R53" s="386"/>
      <c r="S53" s="382"/>
      <c r="T53" s="382"/>
      <c r="U53" s="382"/>
      <c r="V53" s="382"/>
      <c r="W53" s="382"/>
      <c r="X53" s="400"/>
      <c r="Y53" s="401"/>
    </row>
    <row r="54" spans="1:25" ht="20.100000000000001" customHeight="1" x14ac:dyDescent="0.4">
      <c r="A54" s="48">
        <v>16</v>
      </c>
      <c r="B54" s="5"/>
      <c r="C54" s="377" t="str">
        <f t="shared" si="5"/>
        <v/>
      </c>
      <c r="D54" s="377"/>
      <c r="E54" s="378"/>
      <c r="F54" s="384"/>
      <c r="G54" s="384"/>
      <c r="H54" s="384"/>
      <c r="I54" s="384"/>
      <c r="J54" s="384"/>
      <c r="K54" s="386"/>
      <c r="L54" s="382"/>
      <c r="M54" s="382"/>
      <c r="N54" s="382"/>
      <c r="O54" s="382"/>
      <c r="P54" s="382"/>
      <c r="Q54" s="383"/>
      <c r="R54" s="386"/>
      <c r="S54" s="382"/>
      <c r="T54" s="382"/>
      <c r="U54" s="382"/>
      <c r="V54" s="382"/>
      <c r="W54" s="382"/>
      <c r="X54" s="400"/>
      <c r="Y54" s="401"/>
    </row>
    <row r="55" spans="1:25" ht="20.100000000000001" customHeight="1" x14ac:dyDescent="0.4">
      <c r="A55" s="48">
        <v>17</v>
      </c>
      <c r="B55" s="5"/>
      <c r="C55" s="377" t="str">
        <f t="shared" si="5"/>
        <v/>
      </c>
      <c r="D55" s="377"/>
      <c r="E55" s="378"/>
      <c r="F55" s="384"/>
      <c r="G55" s="384"/>
      <c r="H55" s="384"/>
      <c r="I55" s="384"/>
      <c r="J55" s="384"/>
      <c r="K55" s="386"/>
      <c r="L55" s="382"/>
      <c r="M55" s="382"/>
      <c r="N55" s="382"/>
      <c r="O55" s="382"/>
      <c r="P55" s="382"/>
      <c r="Q55" s="383"/>
      <c r="R55" s="386"/>
      <c r="S55" s="382"/>
      <c r="T55" s="382"/>
      <c r="U55" s="382"/>
      <c r="V55" s="382"/>
      <c r="W55" s="382"/>
      <c r="X55" s="400"/>
      <c r="Y55" s="401"/>
    </row>
    <row r="56" spans="1:25" ht="20.100000000000001" customHeight="1" x14ac:dyDescent="0.4">
      <c r="A56" s="48">
        <v>18</v>
      </c>
      <c r="B56" s="5"/>
      <c r="C56" s="377" t="str">
        <f t="shared" si="5"/>
        <v/>
      </c>
      <c r="D56" s="377"/>
      <c r="E56" s="378"/>
      <c r="F56" s="384"/>
      <c r="G56" s="384"/>
      <c r="H56" s="384"/>
      <c r="I56" s="384"/>
      <c r="J56" s="384"/>
      <c r="K56" s="386"/>
      <c r="L56" s="382"/>
      <c r="M56" s="382"/>
      <c r="N56" s="382"/>
      <c r="O56" s="382"/>
      <c r="P56" s="382"/>
      <c r="Q56" s="383"/>
      <c r="R56" s="386"/>
      <c r="S56" s="382"/>
      <c r="T56" s="382"/>
      <c r="U56" s="382"/>
      <c r="V56" s="382"/>
      <c r="W56" s="382"/>
      <c r="X56" s="400"/>
      <c r="Y56" s="401"/>
    </row>
    <row r="57" spans="1:25" ht="20.100000000000001" customHeight="1" x14ac:dyDescent="0.4">
      <c r="A57" s="48">
        <v>19</v>
      </c>
      <c r="B57" s="5"/>
      <c r="C57" s="377" t="str">
        <f t="shared" si="5"/>
        <v/>
      </c>
      <c r="D57" s="377"/>
      <c r="E57" s="378"/>
      <c r="F57" s="384"/>
      <c r="G57" s="384"/>
      <c r="H57" s="384"/>
      <c r="I57" s="384"/>
      <c r="J57" s="384"/>
      <c r="K57" s="386"/>
      <c r="L57" s="382"/>
      <c r="M57" s="382"/>
      <c r="N57" s="382"/>
      <c r="O57" s="382"/>
      <c r="P57" s="382"/>
      <c r="Q57" s="383"/>
      <c r="R57" s="386"/>
      <c r="S57" s="382"/>
      <c r="T57" s="382"/>
      <c r="U57" s="382"/>
      <c r="V57" s="382"/>
      <c r="W57" s="382"/>
      <c r="X57" s="400"/>
      <c r="Y57" s="401"/>
    </row>
    <row r="58" spans="1:25" ht="20.100000000000001" customHeight="1" x14ac:dyDescent="0.4">
      <c r="A58" s="48">
        <v>20</v>
      </c>
      <c r="B58" s="5"/>
      <c r="C58" s="377" t="str">
        <f t="shared" si="5"/>
        <v/>
      </c>
      <c r="D58" s="377"/>
      <c r="E58" s="378"/>
      <c r="F58" s="384"/>
      <c r="G58" s="384"/>
      <c r="H58" s="384"/>
      <c r="I58" s="384"/>
      <c r="J58" s="384"/>
      <c r="K58" s="386"/>
      <c r="L58" s="382"/>
      <c r="M58" s="382"/>
      <c r="N58" s="382"/>
      <c r="O58" s="382"/>
      <c r="P58" s="382"/>
      <c r="Q58" s="383"/>
      <c r="R58" s="386"/>
      <c r="S58" s="382"/>
      <c r="T58" s="382"/>
      <c r="U58" s="382"/>
      <c r="V58" s="382"/>
      <c r="W58" s="382"/>
      <c r="X58" s="400"/>
      <c r="Y58" s="401"/>
    </row>
    <row r="59" spans="1:25" ht="20.100000000000001" customHeight="1" x14ac:dyDescent="0.4">
      <c r="A59" s="48">
        <v>21</v>
      </c>
      <c r="B59" s="5"/>
      <c r="C59" s="377" t="str">
        <f t="shared" si="5"/>
        <v/>
      </c>
      <c r="D59" s="377"/>
      <c r="E59" s="378"/>
      <c r="F59" s="384"/>
      <c r="G59" s="384"/>
      <c r="H59" s="384"/>
      <c r="I59" s="384"/>
      <c r="J59" s="384"/>
      <c r="K59" s="386"/>
      <c r="L59" s="382"/>
      <c r="M59" s="382"/>
      <c r="N59" s="382"/>
      <c r="O59" s="382"/>
      <c r="P59" s="382"/>
      <c r="Q59" s="383"/>
      <c r="R59" s="386"/>
      <c r="S59" s="382"/>
      <c r="T59" s="382"/>
      <c r="U59" s="382"/>
      <c r="V59" s="382"/>
      <c r="W59" s="382"/>
      <c r="X59" s="400"/>
      <c r="Y59" s="401"/>
    </row>
    <row r="60" spans="1:25" ht="20.100000000000001" customHeight="1" x14ac:dyDescent="0.4">
      <c r="A60" s="48">
        <v>22</v>
      </c>
      <c r="B60" s="5"/>
      <c r="C60" s="377" t="str">
        <f t="shared" ref="C60:C69" si="6">IF(B60="","",VLOOKUP(B60,$C$9:$H$12,2,FALSE))</f>
        <v/>
      </c>
      <c r="D60" s="377"/>
      <c r="E60" s="378"/>
      <c r="F60" s="384"/>
      <c r="G60" s="384"/>
      <c r="H60" s="384"/>
      <c r="I60" s="384"/>
      <c r="J60" s="384"/>
      <c r="K60" s="386"/>
      <c r="L60" s="382"/>
      <c r="M60" s="382"/>
      <c r="N60" s="382"/>
      <c r="O60" s="382"/>
      <c r="P60" s="382"/>
      <c r="Q60" s="383"/>
      <c r="R60" s="386"/>
      <c r="S60" s="382"/>
      <c r="T60" s="382"/>
      <c r="U60" s="382"/>
      <c r="V60" s="382"/>
      <c r="W60" s="382"/>
      <c r="X60" s="400"/>
      <c r="Y60" s="401"/>
    </row>
    <row r="61" spans="1:25" ht="20.100000000000001" customHeight="1" x14ac:dyDescent="0.4">
      <c r="A61" s="48">
        <v>23</v>
      </c>
      <c r="B61" s="5"/>
      <c r="C61" s="377" t="str">
        <f t="shared" si="6"/>
        <v/>
      </c>
      <c r="D61" s="377"/>
      <c r="E61" s="378"/>
      <c r="F61" s="384"/>
      <c r="G61" s="384"/>
      <c r="H61" s="384"/>
      <c r="I61" s="384"/>
      <c r="J61" s="384"/>
      <c r="K61" s="386"/>
      <c r="L61" s="382"/>
      <c r="M61" s="382"/>
      <c r="N61" s="382"/>
      <c r="O61" s="382"/>
      <c r="P61" s="382"/>
      <c r="Q61" s="383"/>
      <c r="R61" s="386"/>
      <c r="S61" s="382"/>
      <c r="T61" s="382"/>
      <c r="U61" s="382"/>
      <c r="V61" s="382"/>
      <c r="W61" s="382"/>
      <c r="X61" s="400"/>
      <c r="Y61" s="401"/>
    </row>
    <row r="62" spans="1:25" ht="20.100000000000001" customHeight="1" x14ac:dyDescent="0.4">
      <c r="A62" s="48">
        <v>24</v>
      </c>
      <c r="B62" s="5"/>
      <c r="C62" s="377" t="str">
        <f t="shared" si="6"/>
        <v/>
      </c>
      <c r="D62" s="377"/>
      <c r="E62" s="378"/>
      <c r="F62" s="384"/>
      <c r="G62" s="384"/>
      <c r="H62" s="384"/>
      <c r="I62" s="384"/>
      <c r="J62" s="384"/>
      <c r="K62" s="386"/>
      <c r="L62" s="382"/>
      <c r="M62" s="382"/>
      <c r="N62" s="382"/>
      <c r="O62" s="382"/>
      <c r="P62" s="382"/>
      <c r="Q62" s="383"/>
      <c r="R62" s="386"/>
      <c r="S62" s="382"/>
      <c r="T62" s="382"/>
      <c r="U62" s="382"/>
      <c r="V62" s="382"/>
      <c r="W62" s="382"/>
      <c r="X62" s="400"/>
      <c r="Y62" s="401"/>
    </row>
    <row r="63" spans="1:25" ht="20.100000000000001" customHeight="1" x14ac:dyDescent="0.4">
      <c r="A63" s="48">
        <v>25</v>
      </c>
      <c r="B63" s="5"/>
      <c r="C63" s="377" t="str">
        <f t="shared" si="6"/>
        <v/>
      </c>
      <c r="D63" s="377"/>
      <c r="E63" s="378"/>
      <c r="F63" s="384"/>
      <c r="G63" s="384"/>
      <c r="H63" s="384"/>
      <c r="I63" s="384"/>
      <c r="J63" s="384"/>
      <c r="K63" s="386"/>
      <c r="L63" s="382"/>
      <c r="M63" s="382"/>
      <c r="N63" s="382"/>
      <c r="O63" s="382"/>
      <c r="P63" s="382"/>
      <c r="Q63" s="383"/>
      <c r="R63" s="386"/>
      <c r="S63" s="382"/>
      <c r="T63" s="382"/>
      <c r="U63" s="382"/>
      <c r="V63" s="382"/>
      <c r="W63" s="382"/>
      <c r="X63" s="400"/>
      <c r="Y63" s="401"/>
    </row>
    <row r="64" spans="1:25" ht="20.100000000000001" customHeight="1" x14ac:dyDescent="0.4">
      <c r="A64" s="48">
        <v>26</v>
      </c>
      <c r="B64" s="5"/>
      <c r="C64" s="377" t="str">
        <f t="shared" si="6"/>
        <v/>
      </c>
      <c r="D64" s="377"/>
      <c r="E64" s="378"/>
      <c r="F64" s="384"/>
      <c r="G64" s="384"/>
      <c r="H64" s="384"/>
      <c r="I64" s="384"/>
      <c r="J64" s="384"/>
      <c r="K64" s="386"/>
      <c r="L64" s="382"/>
      <c r="M64" s="382"/>
      <c r="N64" s="382"/>
      <c r="O64" s="382"/>
      <c r="P64" s="382"/>
      <c r="Q64" s="383"/>
      <c r="R64" s="386"/>
      <c r="S64" s="382"/>
      <c r="T64" s="382"/>
      <c r="U64" s="382"/>
      <c r="V64" s="382"/>
      <c r="W64" s="382"/>
      <c r="X64" s="400"/>
      <c r="Y64" s="401"/>
    </row>
    <row r="65" spans="1:25" ht="20.100000000000001" customHeight="1" x14ac:dyDescent="0.4">
      <c r="A65" s="48">
        <v>27</v>
      </c>
      <c r="B65" s="5"/>
      <c r="C65" s="377" t="str">
        <f t="shared" si="6"/>
        <v/>
      </c>
      <c r="D65" s="377"/>
      <c r="E65" s="378"/>
      <c r="F65" s="384"/>
      <c r="G65" s="384"/>
      <c r="H65" s="384"/>
      <c r="I65" s="384"/>
      <c r="J65" s="384"/>
      <c r="K65" s="386"/>
      <c r="L65" s="382"/>
      <c r="M65" s="382"/>
      <c r="N65" s="382"/>
      <c r="O65" s="382"/>
      <c r="P65" s="382"/>
      <c r="Q65" s="383"/>
      <c r="R65" s="386"/>
      <c r="S65" s="382"/>
      <c r="T65" s="382"/>
      <c r="U65" s="382"/>
      <c r="V65" s="382"/>
      <c r="W65" s="382"/>
      <c r="X65" s="400"/>
      <c r="Y65" s="401"/>
    </row>
    <row r="66" spans="1:25" ht="20.100000000000001" customHeight="1" x14ac:dyDescent="0.4">
      <c r="A66" s="48">
        <v>28</v>
      </c>
      <c r="B66" s="5"/>
      <c r="C66" s="377" t="str">
        <f t="shared" si="6"/>
        <v/>
      </c>
      <c r="D66" s="377"/>
      <c r="E66" s="378"/>
      <c r="F66" s="384"/>
      <c r="G66" s="384"/>
      <c r="H66" s="384"/>
      <c r="I66" s="384"/>
      <c r="J66" s="384"/>
      <c r="K66" s="386"/>
      <c r="L66" s="382"/>
      <c r="M66" s="382"/>
      <c r="N66" s="382"/>
      <c r="O66" s="382"/>
      <c r="P66" s="382"/>
      <c r="Q66" s="383"/>
      <c r="R66" s="386"/>
      <c r="S66" s="382"/>
      <c r="T66" s="382"/>
      <c r="U66" s="382"/>
      <c r="V66" s="382"/>
      <c r="W66" s="382"/>
      <c r="X66" s="400"/>
      <c r="Y66" s="401"/>
    </row>
    <row r="67" spans="1:25" ht="20.100000000000001" customHeight="1" x14ac:dyDescent="0.4">
      <c r="A67" s="48">
        <v>29</v>
      </c>
      <c r="B67" s="5"/>
      <c r="C67" s="377" t="str">
        <f t="shared" si="6"/>
        <v/>
      </c>
      <c r="D67" s="377"/>
      <c r="E67" s="378"/>
      <c r="F67" s="384"/>
      <c r="G67" s="384"/>
      <c r="H67" s="384"/>
      <c r="I67" s="384"/>
      <c r="J67" s="384"/>
      <c r="K67" s="386"/>
      <c r="L67" s="382"/>
      <c r="M67" s="382"/>
      <c r="N67" s="382"/>
      <c r="O67" s="382"/>
      <c r="P67" s="382"/>
      <c r="Q67" s="383"/>
      <c r="R67" s="386"/>
      <c r="S67" s="382"/>
      <c r="T67" s="382"/>
      <c r="U67" s="382"/>
      <c r="V67" s="382"/>
      <c r="W67" s="382"/>
      <c r="X67" s="400"/>
      <c r="Y67" s="401"/>
    </row>
    <row r="68" spans="1:25" ht="20.100000000000001" customHeight="1" x14ac:dyDescent="0.4">
      <c r="A68" s="48">
        <v>30</v>
      </c>
      <c r="B68" s="5"/>
      <c r="C68" s="377" t="str">
        <f t="shared" si="6"/>
        <v/>
      </c>
      <c r="D68" s="377"/>
      <c r="E68" s="378"/>
      <c r="F68" s="384"/>
      <c r="G68" s="384"/>
      <c r="H68" s="384"/>
      <c r="I68" s="384"/>
      <c r="J68" s="384"/>
      <c r="K68" s="386"/>
      <c r="L68" s="382"/>
      <c r="M68" s="382"/>
      <c r="N68" s="382"/>
      <c r="O68" s="382"/>
      <c r="P68" s="382"/>
      <c r="Q68" s="383"/>
      <c r="R68" s="386"/>
      <c r="S68" s="382"/>
      <c r="T68" s="382"/>
      <c r="U68" s="382"/>
      <c r="V68" s="382"/>
      <c r="W68" s="382"/>
      <c r="X68" s="400"/>
      <c r="Y68" s="401"/>
    </row>
    <row r="69" spans="1:25" ht="20.100000000000001" customHeight="1" x14ac:dyDescent="0.4">
      <c r="A69" s="48">
        <v>31</v>
      </c>
      <c r="B69" s="5"/>
      <c r="C69" s="377" t="str">
        <f t="shared" si="6"/>
        <v/>
      </c>
      <c r="D69" s="377"/>
      <c r="E69" s="378"/>
      <c r="F69" s="384"/>
      <c r="G69" s="384"/>
      <c r="H69" s="384"/>
      <c r="I69" s="384"/>
      <c r="J69" s="384"/>
      <c r="K69" s="386"/>
      <c r="L69" s="382"/>
      <c r="M69" s="382"/>
      <c r="N69" s="382"/>
      <c r="O69" s="382"/>
      <c r="P69" s="382"/>
      <c r="Q69" s="383"/>
      <c r="R69" s="386"/>
      <c r="S69" s="382"/>
      <c r="T69" s="382"/>
      <c r="U69" s="382"/>
      <c r="V69" s="382"/>
      <c r="W69" s="382"/>
      <c r="X69" s="400"/>
      <c r="Y69" s="401"/>
    </row>
    <row r="70" spans="1:25" ht="20.100000000000001" customHeight="1" x14ac:dyDescent="0.4">
      <c r="A70" s="48">
        <v>32</v>
      </c>
      <c r="B70" s="5"/>
      <c r="C70" s="377" t="str">
        <f>IF(B70="","",VLOOKUP(B70,$C$9:$H$12,2,FALSE))</f>
        <v/>
      </c>
      <c r="D70" s="377"/>
      <c r="E70" s="378"/>
      <c r="F70" s="384"/>
      <c r="G70" s="384"/>
      <c r="H70" s="384"/>
      <c r="I70" s="384"/>
      <c r="J70" s="384"/>
      <c r="K70" s="386"/>
      <c r="L70" s="382"/>
      <c r="M70" s="382"/>
      <c r="N70" s="382"/>
      <c r="O70" s="382"/>
      <c r="P70" s="382"/>
      <c r="Q70" s="383"/>
      <c r="R70" s="386"/>
      <c r="S70" s="382"/>
      <c r="T70" s="382"/>
      <c r="U70" s="382"/>
      <c r="V70" s="382"/>
      <c r="W70" s="382"/>
      <c r="X70" s="400"/>
      <c r="Y70" s="401"/>
    </row>
    <row r="71" spans="1:25" ht="20.100000000000001" customHeight="1" x14ac:dyDescent="0.4">
      <c r="A71" s="48">
        <v>33</v>
      </c>
      <c r="B71" s="5"/>
      <c r="C71" s="377" t="str">
        <f>IF(B71="","",VLOOKUP(B71,$C$9:$H$12,2,FALSE))</f>
        <v/>
      </c>
      <c r="D71" s="377"/>
      <c r="E71" s="378"/>
      <c r="F71" s="384"/>
      <c r="G71" s="384"/>
      <c r="H71" s="384"/>
      <c r="I71" s="384"/>
      <c r="J71" s="384"/>
      <c r="K71" s="386"/>
      <c r="L71" s="382"/>
      <c r="M71" s="382"/>
      <c r="N71" s="382"/>
      <c r="O71" s="382"/>
      <c r="P71" s="382"/>
      <c r="Q71" s="383"/>
      <c r="R71" s="386"/>
      <c r="S71" s="382"/>
      <c r="T71" s="382"/>
      <c r="U71" s="382"/>
      <c r="V71" s="382"/>
      <c r="W71" s="382"/>
      <c r="X71" s="400"/>
      <c r="Y71" s="401"/>
    </row>
    <row r="72" spans="1:25" ht="20.100000000000001" customHeight="1" x14ac:dyDescent="0.4">
      <c r="A72" s="49">
        <v>34</v>
      </c>
      <c r="B72" s="5"/>
      <c r="C72" s="397" t="str">
        <f>IF(B72="","",VLOOKUP(B72,$C$9:$H$12,2,FALSE))</f>
        <v/>
      </c>
      <c r="D72" s="397"/>
      <c r="E72" s="398"/>
      <c r="F72" s="390"/>
      <c r="G72" s="390"/>
      <c r="H72" s="390"/>
      <c r="I72" s="390"/>
      <c r="J72" s="390"/>
      <c r="K72" s="188"/>
      <c r="L72" s="189"/>
      <c r="M72" s="189"/>
      <c r="N72" s="189"/>
      <c r="O72" s="189"/>
      <c r="P72" s="189"/>
      <c r="Q72" s="190"/>
      <c r="R72" s="188"/>
      <c r="S72" s="189"/>
      <c r="T72" s="189"/>
      <c r="U72" s="189"/>
      <c r="V72" s="189"/>
      <c r="W72" s="189"/>
      <c r="X72" s="391"/>
      <c r="Y72" s="392"/>
    </row>
  </sheetData>
  <mergeCells count="284">
    <mergeCell ref="C59:E59"/>
    <mergeCell ref="F59:J59"/>
    <mergeCell ref="K59:Q59"/>
    <mergeCell ref="R59:W59"/>
    <mergeCell ref="X59:Y59"/>
    <mergeCell ref="C58:E58"/>
    <mergeCell ref="F58:J58"/>
    <mergeCell ref="K58:Q58"/>
    <mergeCell ref="R58:W58"/>
    <mergeCell ref="X58:Y58"/>
    <mergeCell ref="C57:E57"/>
    <mergeCell ref="F57:J57"/>
    <mergeCell ref="K57:Q57"/>
    <mergeCell ref="R57:W57"/>
    <mergeCell ref="X57:Y57"/>
    <mergeCell ref="C56:E56"/>
    <mergeCell ref="F56:J56"/>
    <mergeCell ref="K56:Q56"/>
    <mergeCell ref="R56:W56"/>
    <mergeCell ref="X56:Y56"/>
    <mergeCell ref="C55:E55"/>
    <mergeCell ref="F55:J55"/>
    <mergeCell ref="K55:Q55"/>
    <mergeCell ref="R55:W55"/>
    <mergeCell ref="X55:Y55"/>
    <mergeCell ref="C54:E54"/>
    <mergeCell ref="F54:J54"/>
    <mergeCell ref="K54:Q54"/>
    <mergeCell ref="R54:W54"/>
    <mergeCell ref="X54:Y54"/>
    <mergeCell ref="C53:E53"/>
    <mergeCell ref="F53:J53"/>
    <mergeCell ref="K53:Q53"/>
    <mergeCell ref="R53:W53"/>
    <mergeCell ref="X53:Y53"/>
    <mergeCell ref="C52:E52"/>
    <mergeCell ref="F52:J52"/>
    <mergeCell ref="K52:Q52"/>
    <mergeCell ref="R52:W52"/>
    <mergeCell ref="X52:Y52"/>
    <mergeCell ref="C51:E51"/>
    <mergeCell ref="F51:J51"/>
    <mergeCell ref="K51:Q51"/>
    <mergeCell ref="R51:W51"/>
    <mergeCell ref="X51:Y51"/>
    <mergeCell ref="C50:E50"/>
    <mergeCell ref="F50:J50"/>
    <mergeCell ref="K50:Q50"/>
    <mergeCell ref="R50:W50"/>
    <mergeCell ref="X50:Y50"/>
    <mergeCell ref="C49:E49"/>
    <mergeCell ref="F49:J49"/>
    <mergeCell ref="K49:Q49"/>
    <mergeCell ref="R49:W49"/>
    <mergeCell ref="X49:Y49"/>
    <mergeCell ref="C48:E48"/>
    <mergeCell ref="F48:J48"/>
    <mergeCell ref="K48:Q48"/>
    <mergeCell ref="R48:W48"/>
    <mergeCell ref="X48:Y48"/>
    <mergeCell ref="C47:E47"/>
    <mergeCell ref="F47:J47"/>
    <mergeCell ref="K47:Q47"/>
    <mergeCell ref="R47:W47"/>
    <mergeCell ref="X47:Y47"/>
    <mergeCell ref="C46:E46"/>
    <mergeCell ref="F46:J46"/>
    <mergeCell ref="K46:Q46"/>
    <mergeCell ref="R46:W46"/>
    <mergeCell ref="X46:Y46"/>
    <mergeCell ref="C45:E45"/>
    <mergeCell ref="F45:J45"/>
    <mergeCell ref="K45:Q45"/>
    <mergeCell ref="R45:W45"/>
    <mergeCell ref="X45:Y45"/>
    <mergeCell ref="C44:E44"/>
    <mergeCell ref="F44:J44"/>
    <mergeCell ref="K44:Q44"/>
    <mergeCell ref="R44:W44"/>
    <mergeCell ref="X44:Y44"/>
    <mergeCell ref="C43:E43"/>
    <mergeCell ref="F43:J43"/>
    <mergeCell ref="K43:Q43"/>
    <mergeCell ref="R43:W43"/>
    <mergeCell ref="X43:Y43"/>
    <mergeCell ref="C42:E42"/>
    <mergeCell ref="F42:J42"/>
    <mergeCell ref="K42:Q42"/>
    <mergeCell ref="R42:W42"/>
    <mergeCell ref="X42:Y42"/>
    <mergeCell ref="C41:E41"/>
    <mergeCell ref="F41:J41"/>
    <mergeCell ref="K41:Q41"/>
    <mergeCell ref="R41:W41"/>
    <mergeCell ref="X41:Y41"/>
    <mergeCell ref="C40:E40"/>
    <mergeCell ref="F40:J40"/>
    <mergeCell ref="K40:Q40"/>
    <mergeCell ref="R40:W40"/>
    <mergeCell ref="X40:Y40"/>
    <mergeCell ref="C69:E69"/>
    <mergeCell ref="F69:J69"/>
    <mergeCell ref="K69:Q69"/>
    <mergeCell ref="R69:W69"/>
    <mergeCell ref="X69:Y69"/>
    <mergeCell ref="C68:E68"/>
    <mergeCell ref="F68:J68"/>
    <mergeCell ref="K68:Q68"/>
    <mergeCell ref="R68:W68"/>
    <mergeCell ref="X68:Y68"/>
    <mergeCell ref="C67:E67"/>
    <mergeCell ref="F67:J67"/>
    <mergeCell ref="K67:Q67"/>
    <mergeCell ref="R67:W67"/>
    <mergeCell ref="X67:Y67"/>
    <mergeCell ref="C66:E66"/>
    <mergeCell ref="F66:J66"/>
    <mergeCell ref="K66:Q66"/>
    <mergeCell ref="R66:W66"/>
    <mergeCell ref="R61:W61"/>
    <mergeCell ref="X61:Y61"/>
    <mergeCell ref="C62:E62"/>
    <mergeCell ref="F62:J62"/>
    <mergeCell ref="K62:Q62"/>
    <mergeCell ref="R62:W62"/>
    <mergeCell ref="X62:Y62"/>
    <mergeCell ref="X66:Y66"/>
    <mergeCell ref="C65:E65"/>
    <mergeCell ref="F65:J65"/>
    <mergeCell ref="K65:Q65"/>
    <mergeCell ref="R65:W65"/>
    <mergeCell ref="X65:Y65"/>
    <mergeCell ref="C64:E64"/>
    <mergeCell ref="F64:J64"/>
    <mergeCell ref="K64:Q64"/>
    <mergeCell ref="R64:W64"/>
    <mergeCell ref="X64:Y64"/>
    <mergeCell ref="K24:Q24"/>
    <mergeCell ref="R24:Y24"/>
    <mergeCell ref="C25:E25"/>
    <mergeCell ref="F25:J25"/>
    <mergeCell ref="K25:Q25"/>
    <mergeCell ref="R25:Y25"/>
    <mergeCell ref="C71:E71"/>
    <mergeCell ref="F71:J71"/>
    <mergeCell ref="K71:Q71"/>
    <mergeCell ref="R71:W71"/>
    <mergeCell ref="X71:Y71"/>
    <mergeCell ref="C33:E33"/>
    <mergeCell ref="F33:J33"/>
    <mergeCell ref="K33:Q33"/>
    <mergeCell ref="R33:Y33"/>
    <mergeCell ref="C70:E70"/>
    <mergeCell ref="F70:J70"/>
    <mergeCell ref="K70:Q70"/>
    <mergeCell ref="R70:W70"/>
    <mergeCell ref="X70:Y70"/>
    <mergeCell ref="C60:E60"/>
    <mergeCell ref="F60:J60"/>
    <mergeCell ref="K60:Q60"/>
    <mergeCell ref="R60:W60"/>
    <mergeCell ref="R72:W72"/>
    <mergeCell ref="X72:Y72"/>
    <mergeCell ref="R38:W38"/>
    <mergeCell ref="X38:Y38"/>
    <mergeCell ref="R39:W39"/>
    <mergeCell ref="X39:Y39"/>
    <mergeCell ref="C72:E72"/>
    <mergeCell ref="F72:J72"/>
    <mergeCell ref="K72:Q72"/>
    <mergeCell ref="B38:E38"/>
    <mergeCell ref="F38:J38"/>
    <mergeCell ref="K38:Q38"/>
    <mergeCell ref="C39:E39"/>
    <mergeCell ref="F39:J39"/>
    <mergeCell ref="K39:Q39"/>
    <mergeCell ref="X60:Y60"/>
    <mergeCell ref="C61:E61"/>
    <mergeCell ref="F61:J61"/>
    <mergeCell ref="C63:E63"/>
    <mergeCell ref="F63:J63"/>
    <mergeCell ref="K63:Q63"/>
    <mergeCell ref="R63:W63"/>
    <mergeCell ref="X63:Y63"/>
    <mergeCell ref="K61:Q61"/>
    <mergeCell ref="K32:Q32"/>
    <mergeCell ref="K34:Q34"/>
    <mergeCell ref="K35:Q35"/>
    <mergeCell ref="K28:Q28"/>
    <mergeCell ref="R28:Y28"/>
    <mergeCell ref="K29:Q29"/>
    <mergeCell ref="R29:Y29"/>
    <mergeCell ref="K30:Q30"/>
    <mergeCell ref="R30:Y30"/>
    <mergeCell ref="R32:Y32"/>
    <mergeCell ref="R34:Y34"/>
    <mergeCell ref="R35:Y35"/>
    <mergeCell ref="C32:E32"/>
    <mergeCell ref="C34:E34"/>
    <mergeCell ref="C35:E35"/>
    <mergeCell ref="B20:E20"/>
    <mergeCell ref="F20:J20"/>
    <mergeCell ref="F21:J21"/>
    <mergeCell ref="F31:J31"/>
    <mergeCell ref="F32:J32"/>
    <mergeCell ref="F34:J34"/>
    <mergeCell ref="F35:J35"/>
    <mergeCell ref="C22:E22"/>
    <mergeCell ref="F22:J22"/>
    <mergeCell ref="C23:E23"/>
    <mergeCell ref="F23:J23"/>
    <mergeCell ref="C26:E26"/>
    <mergeCell ref="F26:J26"/>
    <mergeCell ref="C27:E27"/>
    <mergeCell ref="F27:J27"/>
    <mergeCell ref="C24:E24"/>
    <mergeCell ref="F24:J24"/>
    <mergeCell ref="F17:L17"/>
    <mergeCell ref="M17:S17"/>
    <mergeCell ref="C21:E21"/>
    <mergeCell ref="C31:E31"/>
    <mergeCell ref="K20:Q20"/>
    <mergeCell ref="R20:Y20"/>
    <mergeCell ref="R21:Y21"/>
    <mergeCell ref="R31:Y31"/>
    <mergeCell ref="C28:E28"/>
    <mergeCell ref="F28:J28"/>
    <mergeCell ref="C29:E29"/>
    <mergeCell ref="F29:J29"/>
    <mergeCell ref="C30:E30"/>
    <mergeCell ref="F30:J30"/>
    <mergeCell ref="K21:Q21"/>
    <mergeCell ref="K31:Q31"/>
    <mergeCell ref="K22:Q22"/>
    <mergeCell ref="R22:Y22"/>
    <mergeCell ref="K23:Q23"/>
    <mergeCell ref="R23:Y23"/>
    <mergeCell ref="K26:Q26"/>
    <mergeCell ref="R26:Y26"/>
    <mergeCell ref="K27:Q27"/>
    <mergeCell ref="R27:Y27"/>
    <mergeCell ref="I4:O4"/>
    <mergeCell ref="P4:Y4"/>
    <mergeCell ref="I5:O5"/>
    <mergeCell ref="I6:O6"/>
    <mergeCell ref="D5:H5"/>
    <mergeCell ref="P14:Y14"/>
    <mergeCell ref="P15:Y15"/>
    <mergeCell ref="I9:O9"/>
    <mergeCell ref="I10:O10"/>
    <mergeCell ref="I11:O11"/>
    <mergeCell ref="I12:O12"/>
    <mergeCell ref="I13:O13"/>
    <mergeCell ref="I14:O14"/>
    <mergeCell ref="I15:O15"/>
    <mergeCell ref="P9:Y9"/>
    <mergeCell ref="P10:Y10"/>
    <mergeCell ref="P11:Y11"/>
    <mergeCell ref="P12:Y12"/>
    <mergeCell ref="P13:Y13"/>
    <mergeCell ref="AE3:AH3"/>
    <mergeCell ref="AJ3:AJ4"/>
    <mergeCell ref="AA3:AC3"/>
    <mergeCell ref="A2:Y2"/>
    <mergeCell ref="C13:H13"/>
    <mergeCell ref="B14:H14"/>
    <mergeCell ref="B9:B13"/>
    <mergeCell ref="A5:B8"/>
    <mergeCell ref="A9:A15"/>
    <mergeCell ref="B15:H15"/>
    <mergeCell ref="C8:H8"/>
    <mergeCell ref="D12:H12"/>
    <mergeCell ref="A4:H4"/>
    <mergeCell ref="D11:H11"/>
    <mergeCell ref="D10:H10"/>
    <mergeCell ref="D9:H9"/>
    <mergeCell ref="D7:H7"/>
    <mergeCell ref="I7:O7"/>
    <mergeCell ref="I8:O8"/>
    <mergeCell ref="P5:Y5"/>
    <mergeCell ref="P6:Y6"/>
    <mergeCell ref="P7:Y7"/>
    <mergeCell ref="P8:Y8"/>
    <mergeCell ref="D6:H6"/>
  </mergeCells>
  <phoneticPr fontId="2"/>
  <dataValidations count="3">
    <dataValidation type="list" allowBlank="1" showInputMessage="1" showErrorMessage="1" sqref="B21:B36" xr:uid="{CA7A2A66-FA0F-49CA-A8A1-ADB3204376B2}">
      <formula1>"ア,イ,ウ"</formula1>
    </dataValidation>
    <dataValidation type="list" allowBlank="1" showInputMessage="1" showErrorMessage="1" sqref="B39:B72" xr:uid="{CDECDE09-7A72-4CC3-B526-EC59F6427EBE}">
      <formula1>"ア,イ,ウ,エ"</formula1>
    </dataValidation>
    <dataValidation type="list" allowBlank="1" showInputMessage="1" showErrorMessage="1" sqref="X39:Y72" xr:uid="{6D141A94-9E2C-483A-9B5D-D2447C58C754}">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92499-3D56-4B8B-9E42-CADE26CFB4F6}">
  <sheetPr>
    <tabColor theme="4" tint="0.79998168889431442"/>
  </sheetPr>
  <dimension ref="A1:Y69"/>
  <sheetViews>
    <sheetView tabSelected="1" workbookViewId="0">
      <selection activeCell="M17" sqref="M17:S17"/>
    </sheetView>
  </sheetViews>
  <sheetFormatPr defaultColWidth="3.625" defaultRowHeight="20.100000000000001" customHeight="1" x14ac:dyDescent="0.4"/>
  <cols>
    <col min="1" max="16384" width="3.625" style="1"/>
  </cols>
  <sheetData>
    <row r="1" spans="1:25" ht="20.100000000000001" customHeight="1" x14ac:dyDescent="0.4">
      <c r="Y1" s="4" t="s">
        <v>38</v>
      </c>
    </row>
    <row r="2" spans="1:25" ht="20.100000000000001" customHeight="1" x14ac:dyDescent="0.4">
      <c r="A2" s="105" t="s">
        <v>88</v>
      </c>
      <c r="B2" s="105"/>
      <c r="C2" s="105"/>
      <c r="D2" s="105"/>
      <c r="E2" s="105"/>
      <c r="F2" s="105"/>
      <c r="G2" s="105"/>
      <c r="H2" s="105"/>
      <c r="I2" s="105"/>
      <c r="J2" s="105"/>
      <c r="K2" s="105"/>
      <c r="L2" s="105"/>
      <c r="M2" s="105"/>
      <c r="N2" s="105"/>
      <c r="O2" s="105"/>
      <c r="P2" s="105"/>
      <c r="Q2" s="105"/>
      <c r="R2" s="105"/>
      <c r="S2" s="105"/>
      <c r="T2" s="105"/>
      <c r="U2" s="105"/>
      <c r="V2" s="105"/>
      <c r="W2" s="105"/>
      <c r="X2" s="105"/>
      <c r="Y2" s="105"/>
    </row>
    <row r="3" spans="1:25" ht="20.100000000000001" customHeight="1" x14ac:dyDescent="0.4">
      <c r="A3" s="37"/>
      <c r="B3" s="37"/>
      <c r="C3" s="37"/>
      <c r="D3" s="37"/>
      <c r="E3" s="37"/>
      <c r="F3" s="37"/>
      <c r="G3" s="37"/>
      <c r="H3" s="37"/>
      <c r="I3" s="37"/>
      <c r="J3" s="37"/>
      <c r="K3" s="37"/>
      <c r="L3" s="37"/>
      <c r="M3" s="37"/>
      <c r="N3" s="37"/>
      <c r="O3" s="37"/>
      <c r="P3" s="37"/>
      <c r="Q3" s="37"/>
      <c r="R3" s="37"/>
      <c r="S3" s="37"/>
      <c r="T3" s="37"/>
      <c r="U3" s="37"/>
      <c r="V3" s="37"/>
      <c r="W3" s="37"/>
      <c r="X3" s="37"/>
      <c r="Y3" s="37"/>
    </row>
    <row r="4" spans="1:25" ht="20.100000000000001" customHeight="1" x14ac:dyDescent="0.4">
      <c r="A4" s="312" t="s">
        <v>54</v>
      </c>
      <c r="B4" s="313"/>
      <c r="C4" s="313"/>
      <c r="D4" s="313"/>
      <c r="E4" s="313"/>
      <c r="F4" s="313"/>
      <c r="G4" s="313"/>
      <c r="H4" s="314"/>
      <c r="I4" s="312" t="s">
        <v>69</v>
      </c>
      <c r="J4" s="313"/>
      <c r="K4" s="313"/>
      <c r="L4" s="313"/>
      <c r="M4" s="313"/>
      <c r="N4" s="313"/>
      <c r="O4" s="341"/>
      <c r="P4" s="342" t="s">
        <v>70</v>
      </c>
      <c r="Q4" s="313"/>
      <c r="R4" s="313"/>
      <c r="S4" s="313"/>
      <c r="T4" s="313"/>
      <c r="U4" s="313"/>
      <c r="V4" s="313"/>
      <c r="W4" s="313"/>
      <c r="X4" s="313"/>
      <c r="Y4" s="341"/>
    </row>
    <row r="5" spans="1:25" ht="20.100000000000001" customHeight="1" x14ac:dyDescent="0.4">
      <c r="A5" s="294" t="s">
        <v>51</v>
      </c>
      <c r="B5" s="295"/>
      <c r="C5" s="39" t="s">
        <v>39</v>
      </c>
      <c r="D5" s="318" t="s">
        <v>42</v>
      </c>
      <c r="E5" s="319"/>
      <c r="F5" s="319"/>
      <c r="G5" s="319"/>
      <c r="H5" s="349"/>
      <c r="I5" s="343">
        <f>SUMIF($B$21:$B$33,C5,$F$21:$J$33)</f>
        <v>22000</v>
      </c>
      <c r="J5" s="344"/>
      <c r="K5" s="344"/>
      <c r="L5" s="344"/>
      <c r="M5" s="344"/>
      <c r="N5" s="344"/>
      <c r="O5" s="345"/>
      <c r="P5" s="409" t="s">
        <v>227</v>
      </c>
      <c r="Q5" s="410"/>
      <c r="R5" s="410"/>
      <c r="S5" s="410"/>
      <c r="T5" s="410"/>
      <c r="U5" s="410"/>
      <c r="V5" s="410"/>
      <c r="W5" s="410"/>
      <c r="X5" s="410"/>
      <c r="Y5" s="411"/>
    </row>
    <row r="6" spans="1:25" ht="20.100000000000001" customHeight="1" x14ac:dyDescent="0.4">
      <c r="A6" s="296"/>
      <c r="B6" s="297"/>
      <c r="C6" s="40" t="s">
        <v>40</v>
      </c>
      <c r="D6" s="315" t="s">
        <v>43</v>
      </c>
      <c r="E6" s="316"/>
      <c r="F6" s="316"/>
      <c r="G6" s="316"/>
      <c r="H6" s="340"/>
      <c r="I6" s="346">
        <f>SUMIF($B$21:$B$33,C6,$F$21:$J$33)</f>
        <v>9000</v>
      </c>
      <c r="J6" s="347"/>
      <c r="K6" s="347"/>
      <c r="L6" s="347"/>
      <c r="M6" s="347"/>
      <c r="N6" s="347"/>
      <c r="O6" s="348"/>
      <c r="P6" s="402" t="s">
        <v>228</v>
      </c>
      <c r="Q6" s="403"/>
      <c r="R6" s="403"/>
      <c r="S6" s="403"/>
      <c r="T6" s="403"/>
      <c r="U6" s="403"/>
      <c r="V6" s="403"/>
      <c r="W6" s="403"/>
      <c r="X6" s="403"/>
      <c r="Y6" s="404"/>
    </row>
    <row r="7" spans="1:25" ht="20.100000000000001" customHeight="1" x14ac:dyDescent="0.4">
      <c r="A7" s="296"/>
      <c r="B7" s="297"/>
      <c r="C7" s="41" t="s">
        <v>41</v>
      </c>
      <c r="D7" s="309" t="s">
        <v>31</v>
      </c>
      <c r="E7" s="310"/>
      <c r="F7" s="310"/>
      <c r="G7" s="310"/>
      <c r="H7" s="321"/>
      <c r="I7" s="322">
        <f>SUMIF($B$21:$B$33,C7,$F$21:$J$33)</f>
        <v>0</v>
      </c>
      <c r="J7" s="323"/>
      <c r="K7" s="323"/>
      <c r="L7" s="323"/>
      <c r="M7" s="323"/>
      <c r="N7" s="323"/>
      <c r="O7" s="324"/>
      <c r="P7" s="405"/>
      <c r="Q7" s="406"/>
      <c r="R7" s="406"/>
      <c r="S7" s="406"/>
      <c r="T7" s="406"/>
      <c r="U7" s="406"/>
      <c r="V7" s="406"/>
      <c r="W7" s="406"/>
      <c r="X7" s="406"/>
      <c r="Y7" s="407"/>
    </row>
    <row r="8" spans="1:25" ht="20.100000000000001" customHeight="1" x14ac:dyDescent="0.4">
      <c r="A8" s="298"/>
      <c r="B8" s="299"/>
      <c r="C8" s="306" t="s">
        <v>44</v>
      </c>
      <c r="D8" s="307"/>
      <c r="E8" s="307"/>
      <c r="F8" s="307"/>
      <c r="G8" s="307"/>
      <c r="H8" s="308"/>
      <c r="I8" s="325">
        <f>SUM(I5:O7)</f>
        <v>31000</v>
      </c>
      <c r="J8" s="326"/>
      <c r="K8" s="326"/>
      <c r="L8" s="326"/>
      <c r="M8" s="326"/>
      <c r="N8" s="326"/>
      <c r="O8" s="327"/>
      <c r="P8" s="408"/>
      <c r="Q8" s="354"/>
      <c r="R8" s="354"/>
      <c r="S8" s="354"/>
      <c r="T8" s="354"/>
      <c r="U8" s="354"/>
      <c r="V8" s="354"/>
      <c r="W8" s="354"/>
      <c r="X8" s="354"/>
      <c r="Y8" s="355"/>
    </row>
    <row r="9" spans="1:25" ht="20.100000000000001" customHeight="1" x14ac:dyDescent="0.4">
      <c r="A9" s="300" t="s">
        <v>52</v>
      </c>
      <c r="B9" s="291" t="s">
        <v>50</v>
      </c>
      <c r="C9" s="42" t="s">
        <v>39</v>
      </c>
      <c r="D9" s="318" t="s">
        <v>206</v>
      </c>
      <c r="E9" s="319"/>
      <c r="F9" s="319"/>
      <c r="G9" s="319"/>
      <c r="H9" s="320"/>
      <c r="I9" s="343">
        <f>SUMIF($B$36:$B$69,C9,$F$36:$J$69)</f>
        <v>30000</v>
      </c>
      <c r="J9" s="344"/>
      <c r="K9" s="344"/>
      <c r="L9" s="344"/>
      <c r="M9" s="344"/>
      <c r="N9" s="344"/>
      <c r="O9" s="345"/>
      <c r="P9" s="421">
        <v>1</v>
      </c>
      <c r="Q9" s="422"/>
      <c r="R9" s="422"/>
      <c r="S9" s="422"/>
      <c r="T9" s="422"/>
      <c r="U9" s="422"/>
      <c r="V9" s="422"/>
      <c r="W9" s="422"/>
      <c r="X9" s="422"/>
      <c r="Y9" s="423"/>
    </row>
    <row r="10" spans="1:25" ht="20.100000000000001" customHeight="1" x14ac:dyDescent="0.4">
      <c r="A10" s="301"/>
      <c r="B10" s="292"/>
      <c r="C10" s="43" t="s">
        <v>40</v>
      </c>
      <c r="D10" s="315" t="s">
        <v>46</v>
      </c>
      <c r="E10" s="316"/>
      <c r="F10" s="316"/>
      <c r="G10" s="316"/>
      <c r="H10" s="317"/>
      <c r="I10" s="346">
        <f>SUMIF($B$36:$B$69,C10,$F$36:$J$69)</f>
        <v>5800</v>
      </c>
      <c r="J10" s="347"/>
      <c r="K10" s="347"/>
      <c r="L10" s="347"/>
      <c r="M10" s="347"/>
      <c r="N10" s="347"/>
      <c r="O10" s="348"/>
      <c r="P10" s="412" t="s">
        <v>229</v>
      </c>
      <c r="Q10" s="413"/>
      <c r="R10" s="413"/>
      <c r="S10" s="413"/>
      <c r="T10" s="413"/>
      <c r="U10" s="413"/>
      <c r="V10" s="413"/>
      <c r="W10" s="413"/>
      <c r="X10" s="413"/>
      <c r="Y10" s="414"/>
    </row>
    <row r="11" spans="1:25" ht="20.100000000000001" customHeight="1" x14ac:dyDescent="0.4">
      <c r="A11" s="301"/>
      <c r="B11" s="292"/>
      <c r="C11" s="43" t="s">
        <v>41</v>
      </c>
      <c r="D11" s="315" t="s">
        <v>47</v>
      </c>
      <c r="E11" s="316"/>
      <c r="F11" s="316"/>
      <c r="G11" s="316"/>
      <c r="H11" s="317"/>
      <c r="I11" s="346">
        <f>SUMIF($B$36:$B$69,C11,$F$36:$J$69)</f>
        <v>6000</v>
      </c>
      <c r="J11" s="347"/>
      <c r="K11" s="347"/>
      <c r="L11" s="347"/>
      <c r="M11" s="347"/>
      <c r="N11" s="347"/>
      <c r="O11" s="348"/>
      <c r="P11" s="412" t="s">
        <v>230</v>
      </c>
      <c r="Q11" s="413"/>
      <c r="R11" s="413"/>
      <c r="S11" s="413"/>
      <c r="T11" s="413"/>
      <c r="U11" s="413"/>
      <c r="V11" s="413"/>
      <c r="W11" s="413"/>
      <c r="X11" s="413"/>
      <c r="Y11" s="414"/>
    </row>
    <row r="12" spans="1:25" ht="20.100000000000001" customHeight="1" x14ac:dyDescent="0.4">
      <c r="A12" s="301"/>
      <c r="B12" s="292"/>
      <c r="C12" s="44" t="s">
        <v>45</v>
      </c>
      <c r="D12" s="309" t="s">
        <v>31</v>
      </c>
      <c r="E12" s="310"/>
      <c r="F12" s="310"/>
      <c r="G12" s="310"/>
      <c r="H12" s="311"/>
      <c r="I12" s="322">
        <f>SUMIF($B$36:$B$69,C12,$F$36:$J$69)</f>
        <v>285000</v>
      </c>
      <c r="J12" s="323"/>
      <c r="K12" s="323"/>
      <c r="L12" s="323"/>
      <c r="M12" s="323"/>
      <c r="N12" s="323"/>
      <c r="O12" s="324"/>
      <c r="P12" s="415" t="s">
        <v>231</v>
      </c>
      <c r="Q12" s="416"/>
      <c r="R12" s="416"/>
      <c r="S12" s="416"/>
      <c r="T12" s="416"/>
      <c r="U12" s="416"/>
      <c r="V12" s="416"/>
      <c r="W12" s="416"/>
      <c r="X12" s="416"/>
      <c r="Y12" s="417"/>
    </row>
    <row r="13" spans="1:25" ht="20.100000000000001" customHeight="1" x14ac:dyDescent="0.4">
      <c r="A13" s="301"/>
      <c r="B13" s="293"/>
      <c r="C13" s="287" t="s">
        <v>48</v>
      </c>
      <c r="D13" s="287"/>
      <c r="E13" s="287"/>
      <c r="F13" s="287"/>
      <c r="G13" s="287"/>
      <c r="H13" s="288"/>
      <c r="I13" s="356">
        <f>SUM(I9:O12)</f>
        <v>326800</v>
      </c>
      <c r="J13" s="357"/>
      <c r="K13" s="357"/>
      <c r="L13" s="357"/>
      <c r="M13" s="357"/>
      <c r="N13" s="357"/>
      <c r="O13" s="358"/>
      <c r="P13" s="418"/>
      <c r="Q13" s="419"/>
      <c r="R13" s="419"/>
      <c r="S13" s="419"/>
      <c r="T13" s="419"/>
      <c r="U13" s="419"/>
      <c r="V13" s="419"/>
      <c r="W13" s="419"/>
      <c r="X13" s="419"/>
      <c r="Y13" s="420"/>
    </row>
    <row r="14" spans="1:25" ht="20.100000000000001" customHeight="1" x14ac:dyDescent="0.4">
      <c r="A14" s="301"/>
      <c r="B14" s="289" t="s">
        <v>49</v>
      </c>
      <c r="C14" s="287"/>
      <c r="D14" s="287"/>
      <c r="E14" s="287"/>
      <c r="F14" s="287"/>
      <c r="G14" s="287"/>
      <c r="H14" s="290"/>
      <c r="I14" s="356">
        <v>40000</v>
      </c>
      <c r="J14" s="357"/>
      <c r="K14" s="357"/>
      <c r="L14" s="357"/>
      <c r="M14" s="357"/>
      <c r="N14" s="357"/>
      <c r="O14" s="358"/>
      <c r="P14" s="426">
        <v>10</v>
      </c>
      <c r="Q14" s="427"/>
      <c r="R14" s="427"/>
      <c r="S14" s="427"/>
      <c r="T14" s="427"/>
      <c r="U14" s="427"/>
      <c r="V14" s="427"/>
      <c r="W14" s="427"/>
      <c r="X14" s="427"/>
      <c r="Y14" s="428"/>
    </row>
    <row r="15" spans="1:25" ht="20.100000000000001" customHeight="1" x14ac:dyDescent="0.4">
      <c r="A15" s="302"/>
      <c r="B15" s="303" t="s">
        <v>53</v>
      </c>
      <c r="C15" s="304"/>
      <c r="D15" s="304"/>
      <c r="E15" s="304"/>
      <c r="F15" s="304"/>
      <c r="G15" s="304"/>
      <c r="H15" s="305"/>
      <c r="I15" s="325">
        <f>I13+I14</f>
        <v>366800</v>
      </c>
      <c r="J15" s="326"/>
      <c r="K15" s="326"/>
      <c r="L15" s="326"/>
      <c r="M15" s="326"/>
      <c r="N15" s="326"/>
      <c r="O15" s="327"/>
      <c r="P15" s="429"/>
      <c r="Q15" s="430"/>
      <c r="R15" s="430"/>
      <c r="S15" s="430"/>
      <c r="T15" s="430"/>
      <c r="U15" s="430"/>
      <c r="V15" s="430"/>
      <c r="W15" s="430"/>
      <c r="X15" s="430"/>
      <c r="Y15" s="431"/>
    </row>
    <row r="17" spans="1:25" ht="20.100000000000001" customHeight="1" x14ac:dyDescent="0.4">
      <c r="F17" s="371" t="s">
        <v>71</v>
      </c>
      <c r="G17" s="372"/>
      <c r="H17" s="372"/>
      <c r="I17" s="372"/>
      <c r="J17" s="372"/>
      <c r="K17" s="372"/>
      <c r="L17" s="373"/>
      <c r="M17" s="424">
        <v>300000</v>
      </c>
      <c r="N17" s="425"/>
      <c r="O17" s="425"/>
      <c r="P17" s="425"/>
      <c r="Q17" s="425"/>
      <c r="R17" s="425"/>
      <c r="S17" s="425"/>
      <c r="T17" s="38" t="s">
        <v>72</v>
      </c>
    </row>
    <row r="19" spans="1:25" ht="20.100000000000001" customHeight="1" x14ac:dyDescent="0.4">
      <c r="A19" s="1" t="s">
        <v>73</v>
      </c>
    </row>
    <row r="20" spans="1:25" ht="20.100000000000001" customHeight="1" x14ac:dyDescent="0.4">
      <c r="A20" s="46" t="s">
        <v>74</v>
      </c>
      <c r="B20" s="372" t="s">
        <v>75</v>
      </c>
      <c r="C20" s="372"/>
      <c r="D20" s="372"/>
      <c r="E20" s="379"/>
      <c r="F20" s="372" t="s">
        <v>79</v>
      </c>
      <c r="G20" s="372"/>
      <c r="H20" s="372"/>
      <c r="I20" s="372"/>
      <c r="J20" s="372"/>
      <c r="K20" s="371" t="s">
        <v>80</v>
      </c>
      <c r="L20" s="372"/>
      <c r="M20" s="372"/>
      <c r="N20" s="372"/>
      <c r="O20" s="372"/>
      <c r="P20" s="372"/>
      <c r="Q20" s="379"/>
      <c r="R20" s="372" t="s">
        <v>81</v>
      </c>
      <c r="S20" s="372"/>
      <c r="T20" s="372"/>
      <c r="U20" s="372"/>
      <c r="V20" s="372"/>
      <c r="W20" s="372"/>
      <c r="X20" s="372"/>
      <c r="Y20" s="379"/>
    </row>
    <row r="21" spans="1:25" ht="39.6" customHeight="1" x14ac:dyDescent="0.4">
      <c r="A21" s="47">
        <v>1</v>
      </c>
      <c r="B21" s="45" t="s">
        <v>76</v>
      </c>
      <c r="C21" s="375" t="str">
        <f t="shared" ref="C21:C27" si="0">IF(B21="","",VLOOKUP(B21,$C$5:$H$7,2,FALSE))</f>
        <v>事業収入</v>
      </c>
      <c r="D21" s="375"/>
      <c r="E21" s="376"/>
      <c r="F21" s="436">
        <v>20000</v>
      </c>
      <c r="G21" s="436"/>
      <c r="H21" s="436"/>
      <c r="I21" s="436"/>
      <c r="J21" s="436"/>
      <c r="K21" s="437" t="s">
        <v>207</v>
      </c>
      <c r="L21" s="438"/>
      <c r="M21" s="438"/>
      <c r="N21" s="438"/>
      <c r="O21" s="438"/>
      <c r="P21" s="438"/>
      <c r="Q21" s="439"/>
      <c r="R21" s="438" t="s">
        <v>89</v>
      </c>
      <c r="S21" s="438"/>
      <c r="T21" s="438"/>
      <c r="U21" s="438"/>
      <c r="V21" s="438"/>
      <c r="W21" s="438"/>
      <c r="X21" s="438"/>
      <c r="Y21" s="439"/>
    </row>
    <row r="22" spans="1:25" ht="48.2" customHeight="1" x14ac:dyDescent="0.4">
      <c r="A22" s="48">
        <v>2</v>
      </c>
      <c r="B22" s="5" t="s">
        <v>76</v>
      </c>
      <c r="C22" s="377" t="str">
        <f t="shared" si="0"/>
        <v>事業収入</v>
      </c>
      <c r="D22" s="377"/>
      <c r="E22" s="378"/>
      <c r="F22" s="432">
        <v>2000</v>
      </c>
      <c r="G22" s="432"/>
      <c r="H22" s="432"/>
      <c r="I22" s="432"/>
      <c r="J22" s="432"/>
      <c r="K22" s="433" t="s">
        <v>226</v>
      </c>
      <c r="L22" s="434"/>
      <c r="M22" s="434"/>
      <c r="N22" s="434"/>
      <c r="O22" s="434"/>
      <c r="P22" s="434"/>
      <c r="Q22" s="435"/>
      <c r="R22" s="434" t="s">
        <v>90</v>
      </c>
      <c r="S22" s="434"/>
      <c r="T22" s="434"/>
      <c r="U22" s="434"/>
      <c r="V22" s="434"/>
      <c r="W22" s="434"/>
      <c r="X22" s="434"/>
      <c r="Y22" s="435"/>
    </row>
    <row r="23" spans="1:25" ht="20.100000000000001" customHeight="1" x14ac:dyDescent="0.4">
      <c r="A23" s="48">
        <v>3</v>
      </c>
      <c r="B23" s="5" t="s">
        <v>77</v>
      </c>
      <c r="C23" s="377" t="str">
        <f t="shared" si="0"/>
        <v>寄附金・協賛金</v>
      </c>
      <c r="D23" s="377"/>
      <c r="E23" s="378"/>
      <c r="F23" s="432">
        <v>1000</v>
      </c>
      <c r="G23" s="432"/>
      <c r="H23" s="432"/>
      <c r="I23" s="432"/>
      <c r="J23" s="432"/>
      <c r="K23" s="433" t="s">
        <v>91</v>
      </c>
      <c r="L23" s="434"/>
      <c r="M23" s="434"/>
      <c r="N23" s="434"/>
      <c r="O23" s="434"/>
      <c r="P23" s="434"/>
      <c r="Q23" s="435"/>
      <c r="R23" s="434" t="s">
        <v>92</v>
      </c>
      <c r="S23" s="434"/>
      <c r="T23" s="434"/>
      <c r="U23" s="434"/>
      <c r="V23" s="434"/>
      <c r="W23" s="434"/>
      <c r="X23" s="434"/>
      <c r="Y23" s="435"/>
    </row>
    <row r="24" spans="1:25" ht="20.100000000000001" customHeight="1" x14ac:dyDescent="0.4">
      <c r="A24" s="48">
        <v>4</v>
      </c>
      <c r="B24" s="5" t="s">
        <v>77</v>
      </c>
      <c r="C24" s="377" t="str">
        <f t="shared" si="0"/>
        <v>寄附金・協賛金</v>
      </c>
      <c r="D24" s="377"/>
      <c r="E24" s="378"/>
      <c r="F24" s="432">
        <v>8000</v>
      </c>
      <c r="G24" s="432"/>
      <c r="H24" s="432"/>
      <c r="I24" s="432"/>
      <c r="J24" s="432"/>
      <c r="K24" s="433" t="s">
        <v>91</v>
      </c>
      <c r="L24" s="434"/>
      <c r="M24" s="434"/>
      <c r="N24" s="434"/>
      <c r="O24" s="434"/>
      <c r="P24" s="434"/>
      <c r="Q24" s="435"/>
      <c r="R24" s="434" t="s">
        <v>93</v>
      </c>
      <c r="S24" s="434"/>
      <c r="T24" s="434"/>
      <c r="U24" s="434"/>
      <c r="V24" s="434"/>
      <c r="W24" s="434"/>
      <c r="X24" s="434"/>
      <c r="Y24" s="435"/>
    </row>
    <row r="25" spans="1:25" ht="20.100000000000001" customHeight="1" x14ac:dyDescent="0.4">
      <c r="A25" s="48">
        <v>5</v>
      </c>
      <c r="B25" s="5"/>
      <c r="C25" s="377" t="str">
        <f t="shared" si="0"/>
        <v/>
      </c>
      <c r="D25" s="377"/>
      <c r="E25" s="378"/>
      <c r="F25" s="432"/>
      <c r="G25" s="432"/>
      <c r="H25" s="432"/>
      <c r="I25" s="432"/>
      <c r="J25" s="432"/>
      <c r="K25" s="433"/>
      <c r="L25" s="434"/>
      <c r="M25" s="434"/>
      <c r="N25" s="434"/>
      <c r="O25" s="434"/>
      <c r="P25" s="434"/>
      <c r="Q25" s="435"/>
      <c r="R25" s="434"/>
      <c r="S25" s="434"/>
      <c r="T25" s="434"/>
      <c r="U25" s="434"/>
      <c r="V25" s="434"/>
      <c r="W25" s="434"/>
      <c r="X25" s="434"/>
      <c r="Y25" s="435"/>
    </row>
    <row r="26" spans="1:25" ht="20.100000000000001" customHeight="1" x14ac:dyDescent="0.4">
      <c r="A26" s="48">
        <v>6</v>
      </c>
      <c r="B26" s="5"/>
      <c r="C26" s="377" t="str">
        <f t="shared" si="0"/>
        <v/>
      </c>
      <c r="D26" s="377"/>
      <c r="E26" s="378"/>
      <c r="F26" s="432"/>
      <c r="G26" s="432"/>
      <c r="H26" s="432"/>
      <c r="I26" s="432"/>
      <c r="J26" s="432"/>
      <c r="K26" s="433"/>
      <c r="L26" s="434"/>
      <c r="M26" s="434"/>
      <c r="N26" s="434"/>
      <c r="O26" s="434"/>
      <c r="P26" s="434"/>
      <c r="Q26" s="435"/>
      <c r="R26" s="434"/>
      <c r="S26" s="434"/>
      <c r="T26" s="434"/>
      <c r="U26" s="434"/>
      <c r="V26" s="434"/>
      <c r="W26" s="434"/>
      <c r="X26" s="434"/>
      <c r="Y26" s="435"/>
    </row>
    <row r="27" spans="1:25" ht="20.100000000000001" customHeight="1" x14ac:dyDescent="0.4">
      <c r="A27" s="48">
        <v>7</v>
      </c>
      <c r="B27" s="5"/>
      <c r="C27" s="377" t="str">
        <f t="shared" si="0"/>
        <v/>
      </c>
      <c r="D27" s="377"/>
      <c r="E27" s="378"/>
      <c r="F27" s="432"/>
      <c r="G27" s="432"/>
      <c r="H27" s="432"/>
      <c r="I27" s="432"/>
      <c r="J27" s="432"/>
      <c r="K27" s="433"/>
      <c r="L27" s="434"/>
      <c r="M27" s="434"/>
      <c r="N27" s="434"/>
      <c r="O27" s="434"/>
      <c r="P27" s="434"/>
      <c r="Q27" s="435"/>
      <c r="R27" s="434"/>
      <c r="S27" s="434"/>
      <c r="T27" s="434"/>
      <c r="U27" s="434"/>
      <c r="V27" s="434"/>
      <c r="W27" s="434"/>
      <c r="X27" s="434"/>
      <c r="Y27" s="435"/>
    </row>
    <row r="28" spans="1:25" ht="20.100000000000001" customHeight="1" x14ac:dyDescent="0.4">
      <c r="A28" s="48">
        <v>8</v>
      </c>
      <c r="B28" s="5"/>
      <c r="C28" s="377" t="str">
        <f t="shared" ref="C28:C33" si="1">IF(B28="","",VLOOKUP(B28,$C$5:$H$7,2,FALSE))</f>
        <v/>
      </c>
      <c r="D28" s="377"/>
      <c r="E28" s="378"/>
      <c r="F28" s="432"/>
      <c r="G28" s="432"/>
      <c r="H28" s="432"/>
      <c r="I28" s="432"/>
      <c r="J28" s="432"/>
      <c r="K28" s="433"/>
      <c r="L28" s="434"/>
      <c r="M28" s="434"/>
      <c r="N28" s="434"/>
      <c r="O28" s="434"/>
      <c r="P28" s="434"/>
      <c r="Q28" s="435"/>
      <c r="R28" s="434"/>
      <c r="S28" s="434"/>
      <c r="T28" s="434"/>
      <c r="U28" s="434"/>
      <c r="V28" s="434"/>
      <c r="W28" s="434"/>
      <c r="X28" s="434"/>
      <c r="Y28" s="435"/>
    </row>
    <row r="29" spans="1:25" ht="20.100000000000001" customHeight="1" x14ac:dyDescent="0.4">
      <c r="A29" s="48">
        <v>9</v>
      </c>
      <c r="B29" s="5"/>
      <c r="C29" s="377" t="str">
        <f t="shared" si="1"/>
        <v/>
      </c>
      <c r="D29" s="377"/>
      <c r="E29" s="378"/>
      <c r="F29" s="432"/>
      <c r="G29" s="432"/>
      <c r="H29" s="432"/>
      <c r="I29" s="432"/>
      <c r="J29" s="432"/>
      <c r="K29" s="433"/>
      <c r="L29" s="434"/>
      <c r="M29" s="434"/>
      <c r="N29" s="434"/>
      <c r="O29" s="434"/>
      <c r="P29" s="434"/>
      <c r="Q29" s="435"/>
      <c r="R29" s="434"/>
      <c r="S29" s="434"/>
      <c r="T29" s="434"/>
      <c r="U29" s="434"/>
      <c r="V29" s="434"/>
      <c r="W29" s="434"/>
      <c r="X29" s="434"/>
      <c r="Y29" s="435"/>
    </row>
    <row r="30" spans="1:25" ht="20.100000000000001" customHeight="1" x14ac:dyDescent="0.4">
      <c r="A30" s="48">
        <v>10</v>
      </c>
      <c r="B30" s="5"/>
      <c r="C30" s="377" t="str">
        <f t="shared" si="1"/>
        <v/>
      </c>
      <c r="D30" s="377"/>
      <c r="E30" s="378"/>
      <c r="F30" s="432"/>
      <c r="G30" s="432"/>
      <c r="H30" s="432"/>
      <c r="I30" s="432"/>
      <c r="J30" s="432"/>
      <c r="K30" s="433"/>
      <c r="L30" s="434"/>
      <c r="M30" s="434"/>
      <c r="N30" s="434"/>
      <c r="O30" s="434"/>
      <c r="P30" s="434"/>
      <c r="Q30" s="435"/>
      <c r="R30" s="434"/>
      <c r="S30" s="434"/>
      <c r="T30" s="434"/>
      <c r="U30" s="434"/>
      <c r="V30" s="434"/>
      <c r="W30" s="434"/>
      <c r="X30" s="434"/>
      <c r="Y30" s="435"/>
    </row>
    <row r="31" spans="1:25" ht="20.100000000000001" customHeight="1" x14ac:dyDescent="0.4">
      <c r="A31" s="48">
        <v>11</v>
      </c>
      <c r="B31" s="5"/>
      <c r="C31" s="377" t="str">
        <f t="shared" si="1"/>
        <v/>
      </c>
      <c r="D31" s="377"/>
      <c r="E31" s="378"/>
      <c r="F31" s="432"/>
      <c r="G31" s="432"/>
      <c r="H31" s="432"/>
      <c r="I31" s="432"/>
      <c r="J31" s="432"/>
      <c r="K31" s="433"/>
      <c r="L31" s="434"/>
      <c r="M31" s="434"/>
      <c r="N31" s="434"/>
      <c r="O31" s="434"/>
      <c r="P31" s="434"/>
      <c r="Q31" s="435"/>
      <c r="R31" s="434"/>
      <c r="S31" s="434"/>
      <c r="T31" s="434"/>
      <c r="U31" s="434"/>
      <c r="V31" s="434"/>
      <c r="W31" s="434"/>
      <c r="X31" s="434"/>
      <c r="Y31" s="435"/>
    </row>
    <row r="32" spans="1:25" ht="20.100000000000001" customHeight="1" x14ac:dyDescent="0.4">
      <c r="A32" s="48">
        <v>12</v>
      </c>
      <c r="B32" s="5"/>
      <c r="C32" s="377" t="str">
        <f t="shared" si="1"/>
        <v/>
      </c>
      <c r="D32" s="377"/>
      <c r="E32" s="378"/>
      <c r="F32" s="432"/>
      <c r="G32" s="432"/>
      <c r="H32" s="432"/>
      <c r="I32" s="432"/>
      <c r="J32" s="432"/>
      <c r="K32" s="433"/>
      <c r="L32" s="434"/>
      <c r="M32" s="434"/>
      <c r="N32" s="434"/>
      <c r="O32" s="434"/>
      <c r="P32" s="434"/>
      <c r="Q32" s="435"/>
      <c r="R32" s="434"/>
      <c r="S32" s="434"/>
      <c r="T32" s="434"/>
      <c r="U32" s="434"/>
      <c r="V32" s="434"/>
      <c r="W32" s="434"/>
      <c r="X32" s="434"/>
      <c r="Y32" s="435"/>
    </row>
    <row r="33" spans="1:25" ht="20.100000000000001" customHeight="1" x14ac:dyDescent="0.4">
      <c r="A33" s="49">
        <v>13</v>
      </c>
      <c r="B33" s="31"/>
      <c r="C33" s="387" t="str">
        <f t="shared" si="1"/>
        <v/>
      </c>
      <c r="D33" s="387"/>
      <c r="E33" s="388"/>
      <c r="F33" s="390"/>
      <c r="G33" s="390"/>
      <c r="H33" s="390"/>
      <c r="I33" s="390"/>
      <c r="J33" s="390"/>
      <c r="K33" s="188"/>
      <c r="L33" s="189"/>
      <c r="M33" s="189"/>
      <c r="N33" s="189"/>
      <c r="O33" s="189"/>
      <c r="P33" s="189"/>
      <c r="Q33" s="190"/>
      <c r="R33" s="189"/>
      <c r="S33" s="189"/>
      <c r="T33" s="189"/>
      <c r="U33" s="189"/>
      <c r="V33" s="189"/>
      <c r="W33" s="189"/>
      <c r="X33" s="189"/>
      <c r="Y33" s="190"/>
    </row>
    <row r="34" spans="1:25" ht="20.100000000000001" customHeight="1" x14ac:dyDescent="0.4">
      <c r="A34" s="1" t="s">
        <v>82</v>
      </c>
    </row>
    <row r="35" spans="1:25" ht="39" customHeight="1" x14ac:dyDescent="0.4">
      <c r="A35" s="46" t="s">
        <v>74</v>
      </c>
      <c r="B35" s="372" t="s">
        <v>75</v>
      </c>
      <c r="C35" s="372"/>
      <c r="D35" s="372"/>
      <c r="E35" s="379"/>
      <c r="F35" s="372" t="s">
        <v>78</v>
      </c>
      <c r="G35" s="372"/>
      <c r="H35" s="372"/>
      <c r="I35" s="372"/>
      <c r="J35" s="372"/>
      <c r="K35" s="399" t="s">
        <v>85</v>
      </c>
      <c r="L35" s="372"/>
      <c r="M35" s="372"/>
      <c r="N35" s="372"/>
      <c r="O35" s="372"/>
      <c r="P35" s="372"/>
      <c r="Q35" s="379"/>
      <c r="R35" s="393" t="s">
        <v>83</v>
      </c>
      <c r="S35" s="393"/>
      <c r="T35" s="393"/>
      <c r="U35" s="393"/>
      <c r="V35" s="393"/>
      <c r="W35" s="371"/>
      <c r="X35" s="394" t="s">
        <v>84</v>
      </c>
      <c r="Y35" s="393"/>
    </row>
    <row r="36" spans="1:25" ht="48.2" customHeight="1" x14ac:dyDescent="0.4">
      <c r="A36" s="47">
        <v>1</v>
      </c>
      <c r="B36" s="45" t="s">
        <v>76</v>
      </c>
      <c r="C36" s="375" t="str">
        <f>IF(B36="","",VLOOKUP(B36,$C$9:$H$12,2,FALSE))</f>
        <v>謝金</v>
      </c>
      <c r="D36" s="375"/>
      <c r="E36" s="376"/>
      <c r="F36" s="436">
        <v>30000</v>
      </c>
      <c r="G36" s="436"/>
      <c r="H36" s="436"/>
      <c r="I36" s="436"/>
      <c r="J36" s="436"/>
      <c r="K36" s="437" t="s">
        <v>225</v>
      </c>
      <c r="L36" s="438"/>
      <c r="M36" s="438"/>
      <c r="N36" s="438"/>
      <c r="O36" s="438"/>
      <c r="P36" s="438"/>
      <c r="Q36" s="439"/>
      <c r="R36" s="437" t="s">
        <v>208</v>
      </c>
      <c r="S36" s="438"/>
      <c r="T36" s="438"/>
      <c r="U36" s="438"/>
      <c r="V36" s="438"/>
      <c r="W36" s="439"/>
      <c r="X36" s="395"/>
      <c r="Y36" s="396"/>
    </row>
    <row r="37" spans="1:25" ht="48.2" customHeight="1" x14ac:dyDescent="0.4">
      <c r="A37" s="48">
        <v>2</v>
      </c>
      <c r="B37" s="5" t="s">
        <v>211</v>
      </c>
      <c r="C37" s="377" t="str">
        <f t="shared" ref="C37:C66" si="2">IF(B37="","",VLOOKUP(B37,$C$9:$H$12,2,FALSE))</f>
        <v>旅費</v>
      </c>
      <c r="D37" s="377"/>
      <c r="E37" s="378"/>
      <c r="F37" s="432">
        <v>800</v>
      </c>
      <c r="G37" s="432"/>
      <c r="H37" s="432"/>
      <c r="I37" s="432"/>
      <c r="J37" s="432"/>
      <c r="K37" s="433" t="s">
        <v>210</v>
      </c>
      <c r="L37" s="434"/>
      <c r="M37" s="434"/>
      <c r="N37" s="434"/>
      <c r="O37" s="434"/>
      <c r="P37" s="434"/>
      <c r="Q37" s="435"/>
      <c r="R37" s="437" t="s">
        <v>209</v>
      </c>
      <c r="S37" s="438"/>
      <c r="T37" s="438"/>
      <c r="U37" s="438"/>
      <c r="V37" s="438"/>
      <c r="W37" s="439"/>
      <c r="X37" s="400"/>
      <c r="Y37" s="401"/>
    </row>
    <row r="38" spans="1:25" ht="48.2" customHeight="1" x14ac:dyDescent="0.4">
      <c r="A38" s="48">
        <v>3</v>
      </c>
      <c r="B38" s="5" t="s">
        <v>77</v>
      </c>
      <c r="C38" s="377" t="str">
        <f t="shared" si="2"/>
        <v>旅費</v>
      </c>
      <c r="D38" s="377"/>
      <c r="E38" s="378"/>
      <c r="F38" s="432">
        <v>5000</v>
      </c>
      <c r="G38" s="432"/>
      <c r="H38" s="432"/>
      <c r="I38" s="432"/>
      <c r="J38" s="432"/>
      <c r="K38" s="433" t="s">
        <v>213</v>
      </c>
      <c r="L38" s="434"/>
      <c r="M38" s="434"/>
      <c r="N38" s="434"/>
      <c r="O38" s="434"/>
      <c r="P38" s="434"/>
      <c r="Q38" s="435"/>
      <c r="R38" s="433" t="s">
        <v>212</v>
      </c>
      <c r="S38" s="434"/>
      <c r="T38" s="434"/>
      <c r="U38" s="434"/>
      <c r="V38" s="434"/>
      <c r="W38" s="435"/>
      <c r="X38" s="400"/>
      <c r="Y38" s="401"/>
    </row>
    <row r="39" spans="1:25" ht="48.2" customHeight="1" x14ac:dyDescent="0.4">
      <c r="A39" s="48">
        <v>4</v>
      </c>
      <c r="B39" s="5" t="s">
        <v>87</v>
      </c>
      <c r="C39" s="377" t="str">
        <f t="shared" si="2"/>
        <v>物品費</v>
      </c>
      <c r="D39" s="377"/>
      <c r="E39" s="378"/>
      <c r="F39" s="432">
        <v>4000</v>
      </c>
      <c r="G39" s="432"/>
      <c r="H39" s="432"/>
      <c r="I39" s="432"/>
      <c r="J39" s="432"/>
      <c r="K39" s="433" t="s">
        <v>215</v>
      </c>
      <c r="L39" s="434"/>
      <c r="M39" s="434"/>
      <c r="N39" s="434"/>
      <c r="O39" s="434"/>
      <c r="P39" s="434"/>
      <c r="Q39" s="435"/>
      <c r="R39" s="433" t="s">
        <v>216</v>
      </c>
      <c r="S39" s="434"/>
      <c r="T39" s="434"/>
      <c r="U39" s="434"/>
      <c r="V39" s="434"/>
      <c r="W39" s="435"/>
      <c r="X39" s="400"/>
      <c r="Y39" s="401"/>
    </row>
    <row r="40" spans="1:25" ht="48.2" customHeight="1" x14ac:dyDescent="0.4">
      <c r="A40" s="48">
        <v>5</v>
      </c>
      <c r="B40" s="5" t="s">
        <v>87</v>
      </c>
      <c r="C40" s="377" t="str">
        <f t="shared" si="2"/>
        <v>物品費</v>
      </c>
      <c r="D40" s="377"/>
      <c r="E40" s="378"/>
      <c r="F40" s="432">
        <v>2000</v>
      </c>
      <c r="G40" s="432"/>
      <c r="H40" s="432"/>
      <c r="I40" s="432"/>
      <c r="J40" s="432"/>
      <c r="K40" s="433" t="s">
        <v>214</v>
      </c>
      <c r="L40" s="434"/>
      <c r="M40" s="434"/>
      <c r="N40" s="434"/>
      <c r="O40" s="434"/>
      <c r="P40" s="434"/>
      <c r="Q40" s="435"/>
      <c r="R40" s="433" t="s">
        <v>217</v>
      </c>
      <c r="S40" s="434"/>
      <c r="T40" s="434"/>
      <c r="U40" s="434"/>
      <c r="V40" s="434"/>
      <c r="W40" s="435"/>
      <c r="X40" s="400"/>
      <c r="Y40" s="401"/>
    </row>
    <row r="41" spans="1:25" ht="48.2" customHeight="1" x14ac:dyDescent="0.4">
      <c r="A41" s="48">
        <v>6</v>
      </c>
      <c r="B41" s="5" t="s">
        <v>86</v>
      </c>
      <c r="C41" s="377" t="str">
        <f t="shared" si="2"/>
        <v>その他</v>
      </c>
      <c r="D41" s="377"/>
      <c r="E41" s="378"/>
      <c r="F41" s="432">
        <v>15000</v>
      </c>
      <c r="G41" s="432"/>
      <c r="H41" s="432"/>
      <c r="I41" s="432"/>
      <c r="J41" s="432"/>
      <c r="K41" s="433" t="s">
        <v>222</v>
      </c>
      <c r="L41" s="434"/>
      <c r="M41" s="434"/>
      <c r="N41" s="434"/>
      <c r="O41" s="434"/>
      <c r="P41" s="434"/>
      <c r="Q41" s="435"/>
      <c r="R41" s="433" t="s">
        <v>218</v>
      </c>
      <c r="S41" s="434"/>
      <c r="T41" s="434"/>
      <c r="U41" s="434"/>
      <c r="V41" s="434"/>
      <c r="W41" s="435"/>
      <c r="X41" s="400"/>
      <c r="Y41" s="401"/>
    </row>
    <row r="42" spans="1:25" ht="48.2" customHeight="1" x14ac:dyDescent="0.4">
      <c r="A42" s="48">
        <v>7</v>
      </c>
      <c r="B42" s="5" t="s">
        <v>86</v>
      </c>
      <c r="C42" s="377" t="str">
        <f t="shared" si="2"/>
        <v>その他</v>
      </c>
      <c r="D42" s="377"/>
      <c r="E42" s="378"/>
      <c r="F42" s="432">
        <v>150000</v>
      </c>
      <c r="G42" s="432"/>
      <c r="H42" s="432"/>
      <c r="I42" s="432"/>
      <c r="J42" s="432"/>
      <c r="K42" s="433" t="s">
        <v>219</v>
      </c>
      <c r="L42" s="434"/>
      <c r="M42" s="434"/>
      <c r="N42" s="434"/>
      <c r="O42" s="434"/>
      <c r="P42" s="434"/>
      <c r="Q42" s="435"/>
      <c r="R42" s="433" t="s">
        <v>218</v>
      </c>
      <c r="S42" s="434"/>
      <c r="T42" s="434"/>
      <c r="U42" s="434"/>
      <c r="V42" s="434"/>
      <c r="W42" s="435"/>
      <c r="X42" s="400"/>
      <c r="Y42" s="401"/>
    </row>
    <row r="43" spans="1:25" ht="48.2" customHeight="1" x14ac:dyDescent="0.4">
      <c r="A43" s="48">
        <v>8</v>
      </c>
      <c r="B43" s="5" t="s">
        <v>86</v>
      </c>
      <c r="C43" s="377" t="str">
        <f t="shared" si="2"/>
        <v>その他</v>
      </c>
      <c r="D43" s="377"/>
      <c r="E43" s="378"/>
      <c r="F43" s="432">
        <v>90000</v>
      </c>
      <c r="G43" s="432"/>
      <c r="H43" s="432"/>
      <c r="I43" s="432"/>
      <c r="J43" s="432"/>
      <c r="K43" s="433" t="s">
        <v>220</v>
      </c>
      <c r="L43" s="434"/>
      <c r="M43" s="434"/>
      <c r="N43" s="434"/>
      <c r="O43" s="434"/>
      <c r="P43" s="434"/>
      <c r="Q43" s="435"/>
      <c r="R43" s="433" t="s">
        <v>221</v>
      </c>
      <c r="S43" s="434"/>
      <c r="T43" s="434"/>
      <c r="U43" s="434"/>
      <c r="V43" s="434"/>
      <c r="W43" s="435"/>
      <c r="X43" s="400"/>
      <c r="Y43" s="401"/>
    </row>
    <row r="44" spans="1:25" ht="48.2" customHeight="1" x14ac:dyDescent="0.4">
      <c r="A44" s="48">
        <v>9</v>
      </c>
      <c r="B44" s="5" t="s">
        <v>86</v>
      </c>
      <c r="C44" s="377" t="str">
        <f t="shared" si="2"/>
        <v>その他</v>
      </c>
      <c r="D44" s="377"/>
      <c r="E44" s="378"/>
      <c r="F44" s="432">
        <v>30000</v>
      </c>
      <c r="G44" s="432"/>
      <c r="H44" s="432"/>
      <c r="I44" s="432"/>
      <c r="J44" s="432"/>
      <c r="K44" s="433" t="s">
        <v>223</v>
      </c>
      <c r="L44" s="434"/>
      <c r="M44" s="434"/>
      <c r="N44" s="434"/>
      <c r="O44" s="434"/>
      <c r="P44" s="434"/>
      <c r="Q44" s="435"/>
      <c r="R44" s="433" t="s">
        <v>218</v>
      </c>
      <c r="S44" s="434"/>
      <c r="T44" s="434"/>
      <c r="U44" s="434"/>
      <c r="V44" s="434"/>
      <c r="W44" s="435"/>
      <c r="X44" s="400"/>
      <c r="Y44" s="401"/>
    </row>
    <row r="45" spans="1:25" ht="48.2" customHeight="1" x14ac:dyDescent="0.4">
      <c r="A45" s="48">
        <v>10</v>
      </c>
      <c r="B45" s="5"/>
      <c r="C45" s="377" t="str">
        <f t="shared" si="2"/>
        <v/>
      </c>
      <c r="D45" s="377"/>
      <c r="E45" s="378"/>
      <c r="F45" s="432">
        <v>40000</v>
      </c>
      <c r="G45" s="432"/>
      <c r="H45" s="432"/>
      <c r="I45" s="432"/>
      <c r="J45" s="432"/>
      <c r="K45" s="433" t="s">
        <v>224</v>
      </c>
      <c r="L45" s="434"/>
      <c r="M45" s="434"/>
      <c r="N45" s="434"/>
      <c r="O45" s="434"/>
      <c r="P45" s="434"/>
      <c r="Q45" s="435"/>
      <c r="R45" s="433" t="s">
        <v>94</v>
      </c>
      <c r="S45" s="434"/>
      <c r="T45" s="434"/>
      <c r="U45" s="434"/>
      <c r="V45" s="434"/>
      <c r="W45" s="435"/>
      <c r="X45" s="400" t="s">
        <v>56</v>
      </c>
      <c r="Y45" s="401"/>
    </row>
    <row r="46" spans="1:25" ht="48.2" customHeight="1" x14ac:dyDescent="0.4">
      <c r="A46" s="48">
        <v>11</v>
      </c>
      <c r="B46" s="5"/>
      <c r="C46" s="377" t="str">
        <f t="shared" si="2"/>
        <v/>
      </c>
      <c r="D46" s="377"/>
      <c r="E46" s="378"/>
      <c r="F46" s="432"/>
      <c r="G46" s="432"/>
      <c r="H46" s="432"/>
      <c r="I46" s="432"/>
      <c r="J46" s="432"/>
      <c r="K46" s="433"/>
      <c r="L46" s="434"/>
      <c r="M46" s="434"/>
      <c r="N46" s="434"/>
      <c r="O46" s="434"/>
      <c r="P46" s="434"/>
      <c r="Q46" s="435"/>
      <c r="R46" s="433"/>
      <c r="S46" s="434"/>
      <c r="T46" s="434"/>
      <c r="U46" s="434"/>
      <c r="V46" s="434"/>
      <c r="W46" s="435"/>
      <c r="X46" s="400"/>
      <c r="Y46" s="401"/>
    </row>
    <row r="47" spans="1:25" ht="48.2" customHeight="1" x14ac:dyDescent="0.4">
      <c r="A47" s="48">
        <v>12</v>
      </c>
      <c r="B47" s="5"/>
      <c r="C47" s="377" t="str">
        <f t="shared" si="2"/>
        <v/>
      </c>
      <c r="D47" s="377"/>
      <c r="E47" s="378"/>
      <c r="F47" s="432"/>
      <c r="G47" s="432"/>
      <c r="H47" s="432"/>
      <c r="I47" s="432"/>
      <c r="J47" s="432"/>
      <c r="K47" s="433"/>
      <c r="L47" s="434"/>
      <c r="M47" s="434"/>
      <c r="N47" s="434"/>
      <c r="O47" s="434"/>
      <c r="P47" s="434"/>
      <c r="Q47" s="435"/>
      <c r="R47" s="433"/>
      <c r="S47" s="434"/>
      <c r="T47" s="434"/>
      <c r="U47" s="434"/>
      <c r="V47" s="434"/>
      <c r="W47" s="435"/>
      <c r="X47" s="400"/>
      <c r="Y47" s="401"/>
    </row>
    <row r="48" spans="1:25" ht="20.100000000000001" customHeight="1" x14ac:dyDescent="0.4">
      <c r="A48" s="48">
        <v>13</v>
      </c>
      <c r="B48" s="5"/>
      <c r="C48" s="377" t="str">
        <f t="shared" si="2"/>
        <v/>
      </c>
      <c r="D48" s="377"/>
      <c r="E48" s="378"/>
      <c r="F48" s="440"/>
      <c r="G48" s="440"/>
      <c r="H48" s="440"/>
      <c r="I48" s="440"/>
      <c r="J48" s="440"/>
      <c r="K48" s="433"/>
      <c r="L48" s="434"/>
      <c r="M48" s="434"/>
      <c r="N48" s="434"/>
      <c r="O48" s="434"/>
      <c r="P48" s="434"/>
      <c r="Q48" s="435"/>
      <c r="R48" s="433"/>
      <c r="S48" s="434"/>
      <c r="T48" s="434"/>
      <c r="U48" s="434"/>
      <c r="V48" s="434"/>
      <c r="W48" s="435"/>
      <c r="X48" s="400"/>
      <c r="Y48" s="401"/>
    </row>
    <row r="49" spans="1:25" ht="20.100000000000001" customHeight="1" x14ac:dyDescent="0.4">
      <c r="A49" s="48">
        <v>14</v>
      </c>
      <c r="B49" s="5"/>
      <c r="C49" s="377" t="str">
        <f t="shared" si="2"/>
        <v/>
      </c>
      <c r="D49" s="377"/>
      <c r="E49" s="378"/>
      <c r="F49" s="440"/>
      <c r="G49" s="440"/>
      <c r="H49" s="440"/>
      <c r="I49" s="440"/>
      <c r="J49" s="440"/>
      <c r="K49" s="433"/>
      <c r="L49" s="434"/>
      <c r="M49" s="434"/>
      <c r="N49" s="434"/>
      <c r="O49" s="434"/>
      <c r="P49" s="434"/>
      <c r="Q49" s="435"/>
      <c r="R49" s="433"/>
      <c r="S49" s="434"/>
      <c r="T49" s="434"/>
      <c r="U49" s="434"/>
      <c r="V49" s="434"/>
      <c r="W49" s="435"/>
      <c r="X49" s="400"/>
      <c r="Y49" s="401"/>
    </row>
    <row r="50" spans="1:25" ht="20.100000000000001" customHeight="1" x14ac:dyDescent="0.4">
      <c r="A50" s="48">
        <v>15</v>
      </c>
      <c r="B50" s="5"/>
      <c r="C50" s="377" t="str">
        <f t="shared" si="2"/>
        <v/>
      </c>
      <c r="D50" s="377"/>
      <c r="E50" s="378"/>
      <c r="F50" s="440"/>
      <c r="G50" s="440"/>
      <c r="H50" s="440"/>
      <c r="I50" s="440"/>
      <c r="J50" s="440"/>
      <c r="K50" s="433"/>
      <c r="L50" s="434"/>
      <c r="M50" s="434"/>
      <c r="N50" s="434"/>
      <c r="O50" s="434"/>
      <c r="P50" s="434"/>
      <c r="Q50" s="435"/>
      <c r="R50" s="433"/>
      <c r="S50" s="434"/>
      <c r="T50" s="434"/>
      <c r="U50" s="434"/>
      <c r="V50" s="434"/>
      <c r="W50" s="435"/>
      <c r="X50" s="400"/>
      <c r="Y50" s="401"/>
    </row>
    <row r="51" spans="1:25" ht="20.100000000000001" customHeight="1" x14ac:dyDescent="0.4">
      <c r="A51" s="48">
        <v>16</v>
      </c>
      <c r="B51" s="5"/>
      <c r="C51" s="377" t="str">
        <f t="shared" si="2"/>
        <v/>
      </c>
      <c r="D51" s="377"/>
      <c r="E51" s="378"/>
      <c r="F51" s="440"/>
      <c r="G51" s="440"/>
      <c r="H51" s="440"/>
      <c r="I51" s="440"/>
      <c r="J51" s="440"/>
      <c r="K51" s="433"/>
      <c r="L51" s="434"/>
      <c r="M51" s="434"/>
      <c r="N51" s="434"/>
      <c r="O51" s="434"/>
      <c r="P51" s="434"/>
      <c r="Q51" s="435"/>
      <c r="R51" s="433"/>
      <c r="S51" s="434"/>
      <c r="T51" s="434"/>
      <c r="U51" s="434"/>
      <c r="V51" s="434"/>
      <c r="W51" s="435"/>
      <c r="X51" s="400"/>
      <c r="Y51" s="401"/>
    </row>
    <row r="52" spans="1:25" ht="20.100000000000001" customHeight="1" x14ac:dyDescent="0.4">
      <c r="A52" s="48">
        <v>17</v>
      </c>
      <c r="B52" s="5"/>
      <c r="C52" s="377" t="str">
        <f t="shared" si="2"/>
        <v/>
      </c>
      <c r="D52" s="377"/>
      <c r="E52" s="378"/>
      <c r="F52" s="440"/>
      <c r="G52" s="440"/>
      <c r="H52" s="440"/>
      <c r="I52" s="440"/>
      <c r="J52" s="440"/>
      <c r="K52" s="433"/>
      <c r="L52" s="434"/>
      <c r="M52" s="434"/>
      <c r="N52" s="434"/>
      <c r="O52" s="434"/>
      <c r="P52" s="434"/>
      <c r="Q52" s="435"/>
      <c r="R52" s="433"/>
      <c r="S52" s="434"/>
      <c r="T52" s="434"/>
      <c r="U52" s="434"/>
      <c r="V52" s="434"/>
      <c r="W52" s="435"/>
      <c r="X52" s="400"/>
      <c r="Y52" s="401"/>
    </row>
    <row r="53" spans="1:25" ht="20.100000000000001" customHeight="1" x14ac:dyDescent="0.4">
      <c r="A53" s="48">
        <v>18</v>
      </c>
      <c r="B53" s="5"/>
      <c r="C53" s="377" t="str">
        <f t="shared" si="2"/>
        <v/>
      </c>
      <c r="D53" s="377"/>
      <c r="E53" s="378"/>
      <c r="F53" s="440"/>
      <c r="G53" s="440"/>
      <c r="H53" s="440"/>
      <c r="I53" s="440"/>
      <c r="J53" s="440"/>
      <c r="K53" s="433"/>
      <c r="L53" s="434"/>
      <c r="M53" s="434"/>
      <c r="N53" s="434"/>
      <c r="O53" s="434"/>
      <c r="P53" s="434"/>
      <c r="Q53" s="435"/>
      <c r="R53" s="433"/>
      <c r="S53" s="434"/>
      <c r="T53" s="434"/>
      <c r="U53" s="434"/>
      <c r="V53" s="434"/>
      <c r="W53" s="435"/>
      <c r="X53" s="400"/>
      <c r="Y53" s="401"/>
    </row>
    <row r="54" spans="1:25" ht="20.100000000000001" customHeight="1" x14ac:dyDescent="0.4">
      <c r="A54" s="48">
        <v>19</v>
      </c>
      <c r="B54" s="5"/>
      <c r="C54" s="377" t="str">
        <f t="shared" si="2"/>
        <v/>
      </c>
      <c r="D54" s="377"/>
      <c r="E54" s="378"/>
      <c r="F54" s="440"/>
      <c r="G54" s="440"/>
      <c r="H54" s="440"/>
      <c r="I54" s="440"/>
      <c r="J54" s="440"/>
      <c r="K54" s="433"/>
      <c r="L54" s="434"/>
      <c r="M54" s="434"/>
      <c r="N54" s="434"/>
      <c r="O54" s="434"/>
      <c r="P54" s="434"/>
      <c r="Q54" s="435"/>
      <c r="R54" s="433"/>
      <c r="S54" s="434"/>
      <c r="T54" s="434"/>
      <c r="U54" s="434"/>
      <c r="V54" s="434"/>
      <c r="W54" s="435"/>
      <c r="X54" s="400"/>
      <c r="Y54" s="401"/>
    </row>
    <row r="55" spans="1:25" ht="20.100000000000001" customHeight="1" x14ac:dyDescent="0.4">
      <c r="A55" s="48">
        <v>20</v>
      </c>
      <c r="B55" s="5"/>
      <c r="C55" s="377" t="str">
        <f t="shared" si="2"/>
        <v/>
      </c>
      <c r="D55" s="377"/>
      <c r="E55" s="378"/>
      <c r="F55" s="440"/>
      <c r="G55" s="440"/>
      <c r="H55" s="440"/>
      <c r="I55" s="440"/>
      <c r="J55" s="440"/>
      <c r="K55" s="433"/>
      <c r="L55" s="434"/>
      <c r="M55" s="434"/>
      <c r="N55" s="434"/>
      <c r="O55" s="434"/>
      <c r="P55" s="434"/>
      <c r="Q55" s="435"/>
      <c r="R55" s="433"/>
      <c r="S55" s="434"/>
      <c r="T55" s="434"/>
      <c r="U55" s="434"/>
      <c r="V55" s="434"/>
      <c r="W55" s="435"/>
      <c r="X55" s="400"/>
      <c r="Y55" s="401"/>
    </row>
    <row r="56" spans="1:25" ht="20.100000000000001" customHeight="1" x14ac:dyDescent="0.4">
      <c r="A56" s="48">
        <v>21</v>
      </c>
      <c r="B56" s="5"/>
      <c r="C56" s="377" t="str">
        <f t="shared" si="2"/>
        <v/>
      </c>
      <c r="D56" s="377"/>
      <c r="E56" s="378"/>
      <c r="F56" s="440"/>
      <c r="G56" s="440"/>
      <c r="H56" s="440"/>
      <c r="I56" s="440"/>
      <c r="J56" s="440"/>
      <c r="K56" s="433"/>
      <c r="L56" s="434"/>
      <c r="M56" s="434"/>
      <c r="N56" s="434"/>
      <c r="O56" s="434"/>
      <c r="P56" s="434"/>
      <c r="Q56" s="435"/>
      <c r="R56" s="433"/>
      <c r="S56" s="434"/>
      <c r="T56" s="434"/>
      <c r="U56" s="434"/>
      <c r="V56" s="434"/>
      <c r="W56" s="435"/>
      <c r="X56" s="400"/>
      <c r="Y56" s="401"/>
    </row>
    <row r="57" spans="1:25" ht="20.100000000000001" customHeight="1" x14ac:dyDescent="0.4">
      <c r="A57" s="48">
        <v>22</v>
      </c>
      <c r="B57" s="5"/>
      <c r="C57" s="377" t="str">
        <f t="shared" si="2"/>
        <v/>
      </c>
      <c r="D57" s="377"/>
      <c r="E57" s="378"/>
      <c r="F57" s="440"/>
      <c r="G57" s="440"/>
      <c r="H57" s="440"/>
      <c r="I57" s="440"/>
      <c r="J57" s="440"/>
      <c r="K57" s="433"/>
      <c r="L57" s="434"/>
      <c r="M57" s="434"/>
      <c r="N57" s="434"/>
      <c r="O57" s="434"/>
      <c r="P57" s="434"/>
      <c r="Q57" s="435"/>
      <c r="R57" s="433"/>
      <c r="S57" s="434"/>
      <c r="T57" s="434"/>
      <c r="U57" s="434"/>
      <c r="V57" s="434"/>
      <c r="W57" s="435"/>
      <c r="X57" s="400"/>
      <c r="Y57" s="401"/>
    </row>
    <row r="58" spans="1:25" ht="20.100000000000001" customHeight="1" x14ac:dyDescent="0.4">
      <c r="A58" s="48">
        <v>23</v>
      </c>
      <c r="B58" s="5"/>
      <c r="C58" s="377" t="str">
        <f t="shared" si="2"/>
        <v/>
      </c>
      <c r="D58" s="377"/>
      <c r="E58" s="378"/>
      <c r="F58" s="440"/>
      <c r="G58" s="440"/>
      <c r="H58" s="440"/>
      <c r="I58" s="440"/>
      <c r="J58" s="440"/>
      <c r="K58" s="433"/>
      <c r="L58" s="434"/>
      <c r="M58" s="434"/>
      <c r="N58" s="434"/>
      <c r="O58" s="434"/>
      <c r="P58" s="434"/>
      <c r="Q58" s="435"/>
      <c r="R58" s="433"/>
      <c r="S58" s="434"/>
      <c r="T58" s="434"/>
      <c r="U58" s="434"/>
      <c r="V58" s="434"/>
      <c r="W58" s="435"/>
      <c r="X58" s="400"/>
      <c r="Y58" s="401"/>
    </row>
    <row r="59" spans="1:25" ht="20.100000000000001" customHeight="1" x14ac:dyDescent="0.4">
      <c r="A59" s="48">
        <v>24</v>
      </c>
      <c r="B59" s="5"/>
      <c r="C59" s="377" t="str">
        <f t="shared" si="2"/>
        <v/>
      </c>
      <c r="D59" s="377"/>
      <c r="E59" s="378"/>
      <c r="F59" s="440"/>
      <c r="G59" s="440"/>
      <c r="H59" s="440"/>
      <c r="I59" s="440"/>
      <c r="J59" s="440"/>
      <c r="K59" s="433"/>
      <c r="L59" s="434"/>
      <c r="M59" s="434"/>
      <c r="N59" s="434"/>
      <c r="O59" s="434"/>
      <c r="P59" s="434"/>
      <c r="Q59" s="435"/>
      <c r="R59" s="433"/>
      <c r="S59" s="434"/>
      <c r="T59" s="434"/>
      <c r="U59" s="434"/>
      <c r="V59" s="434"/>
      <c r="W59" s="435"/>
      <c r="X59" s="400"/>
      <c r="Y59" s="401"/>
    </row>
    <row r="60" spans="1:25" ht="20.100000000000001" customHeight="1" x14ac:dyDescent="0.4">
      <c r="A60" s="48">
        <v>25</v>
      </c>
      <c r="B60" s="5"/>
      <c r="C60" s="377" t="str">
        <f t="shared" si="2"/>
        <v/>
      </c>
      <c r="D60" s="377"/>
      <c r="E60" s="378"/>
      <c r="F60" s="440"/>
      <c r="G60" s="440"/>
      <c r="H60" s="440"/>
      <c r="I60" s="440"/>
      <c r="J60" s="440"/>
      <c r="K60" s="433"/>
      <c r="L60" s="434"/>
      <c r="M60" s="434"/>
      <c r="N60" s="434"/>
      <c r="O60" s="434"/>
      <c r="P60" s="434"/>
      <c r="Q60" s="435"/>
      <c r="R60" s="433"/>
      <c r="S60" s="434"/>
      <c r="T60" s="434"/>
      <c r="U60" s="434"/>
      <c r="V60" s="434"/>
      <c r="W60" s="435"/>
      <c r="X60" s="400"/>
      <c r="Y60" s="401"/>
    </row>
    <row r="61" spans="1:25" ht="20.100000000000001" customHeight="1" x14ac:dyDescent="0.4">
      <c r="A61" s="48">
        <v>26</v>
      </c>
      <c r="B61" s="5"/>
      <c r="C61" s="377" t="str">
        <f t="shared" si="2"/>
        <v/>
      </c>
      <c r="D61" s="377"/>
      <c r="E61" s="378"/>
      <c r="F61" s="440"/>
      <c r="G61" s="440"/>
      <c r="H61" s="440"/>
      <c r="I61" s="440"/>
      <c r="J61" s="440"/>
      <c r="K61" s="433"/>
      <c r="L61" s="434"/>
      <c r="M61" s="434"/>
      <c r="N61" s="434"/>
      <c r="O61" s="434"/>
      <c r="P61" s="434"/>
      <c r="Q61" s="435"/>
      <c r="R61" s="433"/>
      <c r="S61" s="434"/>
      <c r="T61" s="434"/>
      <c r="U61" s="434"/>
      <c r="V61" s="434"/>
      <c r="W61" s="435"/>
      <c r="X61" s="400"/>
      <c r="Y61" s="401"/>
    </row>
    <row r="62" spans="1:25" ht="20.100000000000001" customHeight="1" x14ac:dyDescent="0.4">
      <c r="A62" s="48">
        <v>27</v>
      </c>
      <c r="B62" s="5"/>
      <c r="C62" s="377" t="str">
        <f t="shared" si="2"/>
        <v/>
      </c>
      <c r="D62" s="377"/>
      <c r="E62" s="378"/>
      <c r="F62" s="440"/>
      <c r="G62" s="440"/>
      <c r="H62" s="440"/>
      <c r="I62" s="440"/>
      <c r="J62" s="440"/>
      <c r="K62" s="433"/>
      <c r="L62" s="434"/>
      <c r="M62" s="434"/>
      <c r="N62" s="434"/>
      <c r="O62" s="434"/>
      <c r="P62" s="434"/>
      <c r="Q62" s="435"/>
      <c r="R62" s="433"/>
      <c r="S62" s="434"/>
      <c r="T62" s="434"/>
      <c r="U62" s="434"/>
      <c r="V62" s="434"/>
      <c r="W62" s="435"/>
      <c r="X62" s="400"/>
      <c r="Y62" s="401"/>
    </row>
    <row r="63" spans="1:25" ht="20.100000000000001" customHeight="1" x14ac:dyDescent="0.4">
      <c r="A63" s="48">
        <v>28</v>
      </c>
      <c r="B63" s="5"/>
      <c r="C63" s="377" t="str">
        <f t="shared" si="2"/>
        <v/>
      </c>
      <c r="D63" s="377"/>
      <c r="E63" s="378"/>
      <c r="F63" s="440"/>
      <c r="G63" s="440"/>
      <c r="H63" s="440"/>
      <c r="I63" s="440"/>
      <c r="J63" s="440"/>
      <c r="K63" s="433"/>
      <c r="L63" s="434"/>
      <c r="M63" s="434"/>
      <c r="N63" s="434"/>
      <c r="O63" s="434"/>
      <c r="P63" s="434"/>
      <c r="Q63" s="435"/>
      <c r="R63" s="433"/>
      <c r="S63" s="434"/>
      <c r="T63" s="434"/>
      <c r="U63" s="434"/>
      <c r="V63" s="434"/>
      <c r="W63" s="435"/>
      <c r="X63" s="400"/>
      <c r="Y63" s="401"/>
    </row>
    <row r="64" spans="1:25" ht="20.100000000000001" customHeight="1" x14ac:dyDescent="0.4">
      <c r="A64" s="48">
        <v>29</v>
      </c>
      <c r="B64" s="5"/>
      <c r="C64" s="377" t="str">
        <f t="shared" si="2"/>
        <v/>
      </c>
      <c r="D64" s="377"/>
      <c r="E64" s="378"/>
      <c r="F64" s="440"/>
      <c r="G64" s="440"/>
      <c r="H64" s="440"/>
      <c r="I64" s="440"/>
      <c r="J64" s="440"/>
      <c r="K64" s="433"/>
      <c r="L64" s="434"/>
      <c r="M64" s="434"/>
      <c r="N64" s="434"/>
      <c r="O64" s="434"/>
      <c r="P64" s="434"/>
      <c r="Q64" s="435"/>
      <c r="R64" s="433"/>
      <c r="S64" s="434"/>
      <c r="T64" s="434"/>
      <c r="U64" s="434"/>
      <c r="V64" s="434"/>
      <c r="W64" s="435"/>
      <c r="X64" s="400"/>
      <c r="Y64" s="401"/>
    </row>
    <row r="65" spans="1:25" ht="20.100000000000001" customHeight="1" x14ac:dyDescent="0.4">
      <c r="A65" s="48">
        <v>30</v>
      </c>
      <c r="B65" s="5"/>
      <c r="C65" s="377" t="str">
        <f t="shared" si="2"/>
        <v/>
      </c>
      <c r="D65" s="377"/>
      <c r="E65" s="378"/>
      <c r="F65" s="440"/>
      <c r="G65" s="440"/>
      <c r="H65" s="440"/>
      <c r="I65" s="440"/>
      <c r="J65" s="440"/>
      <c r="K65" s="433"/>
      <c r="L65" s="434"/>
      <c r="M65" s="434"/>
      <c r="N65" s="434"/>
      <c r="O65" s="434"/>
      <c r="P65" s="434"/>
      <c r="Q65" s="435"/>
      <c r="R65" s="433"/>
      <c r="S65" s="434"/>
      <c r="T65" s="434"/>
      <c r="U65" s="434"/>
      <c r="V65" s="434"/>
      <c r="W65" s="435"/>
      <c r="X65" s="400"/>
      <c r="Y65" s="401"/>
    </row>
    <row r="66" spans="1:25" ht="20.100000000000001" customHeight="1" x14ac:dyDescent="0.4">
      <c r="A66" s="48">
        <v>31</v>
      </c>
      <c r="B66" s="5"/>
      <c r="C66" s="377" t="str">
        <f t="shared" si="2"/>
        <v/>
      </c>
      <c r="D66" s="377"/>
      <c r="E66" s="378"/>
      <c r="F66" s="440"/>
      <c r="G66" s="440"/>
      <c r="H66" s="440"/>
      <c r="I66" s="440"/>
      <c r="J66" s="440"/>
      <c r="K66" s="433"/>
      <c r="L66" s="434"/>
      <c r="M66" s="434"/>
      <c r="N66" s="434"/>
      <c r="O66" s="434"/>
      <c r="P66" s="434"/>
      <c r="Q66" s="435"/>
      <c r="R66" s="433"/>
      <c r="S66" s="434"/>
      <c r="T66" s="434"/>
      <c r="U66" s="434"/>
      <c r="V66" s="434"/>
      <c r="W66" s="435"/>
      <c r="X66" s="400"/>
      <c r="Y66" s="401"/>
    </row>
    <row r="67" spans="1:25" ht="20.100000000000001" customHeight="1" x14ac:dyDescent="0.4">
      <c r="A67" s="48">
        <v>32</v>
      </c>
      <c r="B67" s="5"/>
      <c r="C67" s="377" t="str">
        <f>IF(B67="","",VLOOKUP(B67,$C$9:$H$12,2,FALSE))</f>
        <v/>
      </c>
      <c r="D67" s="377"/>
      <c r="E67" s="378"/>
      <c r="F67" s="440"/>
      <c r="G67" s="440"/>
      <c r="H67" s="440"/>
      <c r="I67" s="440"/>
      <c r="J67" s="440"/>
      <c r="K67" s="433"/>
      <c r="L67" s="434"/>
      <c r="M67" s="434"/>
      <c r="N67" s="434"/>
      <c r="O67" s="434"/>
      <c r="P67" s="434"/>
      <c r="Q67" s="435"/>
      <c r="R67" s="433"/>
      <c r="S67" s="434"/>
      <c r="T67" s="434"/>
      <c r="U67" s="434"/>
      <c r="V67" s="434"/>
      <c r="W67" s="435"/>
      <c r="X67" s="400"/>
      <c r="Y67" s="401"/>
    </row>
    <row r="68" spans="1:25" ht="20.100000000000001" customHeight="1" x14ac:dyDescent="0.4">
      <c r="A68" s="48">
        <v>33</v>
      </c>
      <c r="B68" s="5"/>
      <c r="C68" s="377" t="str">
        <f>IF(B68="","",VLOOKUP(B68,$C$9:$H$12,2,FALSE))</f>
        <v/>
      </c>
      <c r="D68" s="377"/>
      <c r="E68" s="378"/>
      <c r="F68" s="440"/>
      <c r="G68" s="440"/>
      <c r="H68" s="440"/>
      <c r="I68" s="440"/>
      <c r="J68" s="440"/>
      <c r="K68" s="433"/>
      <c r="L68" s="434"/>
      <c r="M68" s="434"/>
      <c r="N68" s="434"/>
      <c r="O68" s="434"/>
      <c r="P68" s="434"/>
      <c r="Q68" s="435"/>
      <c r="R68" s="433"/>
      <c r="S68" s="434"/>
      <c r="T68" s="434"/>
      <c r="U68" s="434"/>
      <c r="V68" s="434"/>
      <c r="W68" s="435"/>
      <c r="X68" s="400"/>
      <c r="Y68" s="401"/>
    </row>
    <row r="69" spans="1:25" ht="20.100000000000001" customHeight="1" x14ac:dyDescent="0.4">
      <c r="A69" s="49">
        <v>34</v>
      </c>
      <c r="B69" s="31"/>
      <c r="C69" s="397" t="str">
        <f>IF(B69="","",VLOOKUP(B69,$C$9:$H$12,2,FALSE))</f>
        <v/>
      </c>
      <c r="D69" s="397"/>
      <c r="E69" s="398"/>
      <c r="F69" s="441"/>
      <c r="G69" s="441"/>
      <c r="H69" s="441"/>
      <c r="I69" s="441"/>
      <c r="J69" s="441"/>
      <c r="K69" s="442"/>
      <c r="L69" s="443"/>
      <c r="M69" s="443"/>
      <c r="N69" s="443"/>
      <c r="O69" s="443"/>
      <c r="P69" s="443"/>
      <c r="Q69" s="444"/>
      <c r="R69" s="442"/>
      <c r="S69" s="443"/>
      <c r="T69" s="443"/>
      <c r="U69" s="443"/>
      <c r="V69" s="443"/>
      <c r="W69" s="444"/>
      <c r="X69" s="391"/>
      <c r="Y69" s="392"/>
    </row>
  </sheetData>
  <mergeCells count="273">
    <mergeCell ref="C64:E64"/>
    <mergeCell ref="F64:J64"/>
    <mergeCell ref="K64:Q64"/>
    <mergeCell ref="R64:W64"/>
    <mergeCell ref="X64:Y64"/>
    <mergeCell ref="C65:E65"/>
    <mergeCell ref="F65:J65"/>
    <mergeCell ref="K65:Q65"/>
    <mergeCell ref="R65:W65"/>
    <mergeCell ref="X65:Y65"/>
    <mergeCell ref="C69:E69"/>
    <mergeCell ref="F69:J69"/>
    <mergeCell ref="K69:Q69"/>
    <mergeCell ref="R69:W69"/>
    <mergeCell ref="X69:Y69"/>
    <mergeCell ref="C66:E66"/>
    <mergeCell ref="F66:J66"/>
    <mergeCell ref="K66:Q66"/>
    <mergeCell ref="R66:W66"/>
    <mergeCell ref="X66:Y66"/>
    <mergeCell ref="C67:E67"/>
    <mergeCell ref="F67:J67"/>
    <mergeCell ref="K67:Q67"/>
    <mergeCell ref="R67:W67"/>
    <mergeCell ref="X67:Y67"/>
    <mergeCell ref="C68:E68"/>
    <mergeCell ref="F68:J68"/>
    <mergeCell ref="K68:Q68"/>
    <mergeCell ref="R68:W68"/>
    <mergeCell ref="X68:Y68"/>
    <mergeCell ref="X62:Y62"/>
    <mergeCell ref="C63:E63"/>
    <mergeCell ref="F63:J63"/>
    <mergeCell ref="K63:Q63"/>
    <mergeCell ref="R63:W63"/>
    <mergeCell ref="X63:Y63"/>
    <mergeCell ref="C60:E60"/>
    <mergeCell ref="F60:J60"/>
    <mergeCell ref="K60:Q60"/>
    <mergeCell ref="R60:W60"/>
    <mergeCell ref="X60:Y60"/>
    <mergeCell ref="C61:E61"/>
    <mergeCell ref="F61:J61"/>
    <mergeCell ref="K61:Q61"/>
    <mergeCell ref="R61:W61"/>
    <mergeCell ref="X61:Y61"/>
    <mergeCell ref="C62:E62"/>
    <mergeCell ref="F62:J62"/>
    <mergeCell ref="K62:Q62"/>
    <mergeCell ref="R62:W62"/>
    <mergeCell ref="C58:E58"/>
    <mergeCell ref="F58:J58"/>
    <mergeCell ref="K58:Q58"/>
    <mergeCell ref="R58:W58"/>
    <mergeCell ref="X58:Y58"/>
    <mergeCell ref="C59:E59"/>
    <mergeCell ref="F59:J59"/>
    <mergeCell ref="K59:Q59"/>
    <mergeCell ref="R59:W59"/>
    <mergeCell ref="X59:Y59"/>
    <mergeCell ref="C56:E56"/>
    <mergeCell ref="F56:J56"/>
    <mergeCell ref="K56:Q56"/>
    <mergeCell ref="R56:W56"/>
    <mergeCell ref="X56:Y56"/>
    <mergeCell ref="C57:E57"/>
    <mergeCell ref="F57:J57"/>
    <mergeCell ref="K57:Q57"/>
    <mergeCell ref="R57:W57"/>
    <mergeCell ref="X57:Y57"/>
    <mergeCell ref="C54:E54"/>
    <mergeCell ref="F54:J54"/>
    <mergeCell ref="K54:Q54"/>
    <mergeCell ref="R54:W54"/>
    <mergeCell ref="X54:Y54"/>
    <mergeCell ref="C55:E55"/>
    <mergeCell ref="F55:J55"/>
    <mergeCell ref="K55:Q55"/>
    <mergeCell ref="R55:W55"/>
    <mergeCell ref="X55:Y55"/>
    <mergeCell ref="C52:E52"/>
    <mergeCell ref="F52:J52"/>
    <mergeCell ref="K52:Q52"/>
    <mergeCell ref="R52:W52"/>
    <mergeCell ref="X52:Y52"/>
    <mergeCell ref="C53:E53"/>
    <mergeCell ref="F53:J53"/>
    <mergeCell ref="K53:Q53"/>
    <mergeCell ref="R53:W53"/>
    <mergeCell ref="X53:Y53"/>
    <mergeCell ref="C50:E50"/>
    <mergeCell ref="F50:J50"/>
    <mergeCell ref="K50:Q50"/>
    <mergeCell ref="R50:W50"/>
    <mergeCell ref="X50:Y50"/>
    <mergeCell ref="C51:E51"/>
    <mergeCell ref="F51:J51"/>
    <mergeCell ref="K51:Q51"/>
    <mergeCell ref="R51:W51"/>
    <mergeCell ref="X51:Y51"/>
    <mergeCell ref="C48:E48"/>
    <mergeCell ref="F48:J48"/>
    <mergeCell ref="K48:Q48"/>
    <mergeCell ref="R48:W48"/>
    <mergeCell ref="X48:Y48"/>
    <mergeCell ref="C49:E49"/>
    <mergeCell ref="F49:J49"/>
    <mergeCell ref="K49:Q49"/>
    <mergeCell ref="R49:W49"/>
    <mergeCell ref="X49:Y49"/>
    <mergeCell ref="C47:E47"/>
    <mergeCell ref="F47:J47"/>
    <mergeCell ref="K47:Q47"/>
    <mergeCell ref="R47:W47"/>
    <mergeCell ref="X47:Y47"/>
    <mergeCell ref="C44:E44"/>
    <mergeCell ref="F44:J44"/>
    <mergeCell ref="K44:Q44"/>
    <mergeCell ref="R44:W44"/>
    <mergeCell ref="X44:Y44"/>
    <mergeCell ref="C45:E45"/>
    <mergeCell ref="F45:J45"/>
    <mergeCell ref="K45:Q45"/>
    <mergeCell ref="R45:W45"/>
    <mergeCell ref="X45:Y45"/>
    <mergeCell ref="C46:E46"/>
    <mergeCell ref="F46:J46"/>
    <mergeCell ref="K46:Q46"/>
    <mergeCell ref="R46:W46"/>
    <mergeCell ref="X46:Y46"/>
    <mergeCell ref="C42:E42"/>
    <mergeCell ref="F42:J42"/>
    <mergeCell ref="K42:Q42"/>
    <mergeCell ref="R42:W42"/>
    <mergeCell ref="X42:Y42"/>
    <mergeCell ref="C43:E43"/>
    <mergeCell ref="F43:J43"/>
    <mergeCell ref="K43:Q43"/>
    <mergeCell ref="R43:W43"/>
    <mergeCell ref="X43:Y43"/>
    <mergeCell ref="C40:E40"/>
    <mergeCell ref="F40:J40"/>
    <mergeCell ref="K40:Q40"/>
    <mergeCell ref="R40:W40"/>
    <mergeCell ref="X40:Y40"/>
    <mergeCell ref="C41:E41"/>
    <mergeCell ref="F41:J41"/>
    <mergeCell ref="K41:Q41"/>
    <mergeCell ref="R41:W41"/>
    <mergeCell ref="X41:Y41"/>
    <mergeCell ref="C38:E38"/>
    <mergeCell ref="F38:J38"/>
    <mergeCell ref="K38:Q38"/>
    <mergeCell ref="R38:W38"/>
    <mergeCell ref="X38:Y38"/>
    <mergeCell ref="C39:E39"/>
    <mergeCell ref="F39:J39"/>
    <mergeCell ref="K39:Q39"/>
    <mergeCell ref="R39:W39"/>
    <mergeCell ref="X39:Y39"/>
    <mergeCell ref="C36:E36"/>
    <mergeCell ref="F36:J36"/>
    <mergeCell ref="K36:Q36"/>
    <mergeCell ref="R36:W36"/>
    <mergeCell ref="X36:Y36"/>
    <mergeCell ref="C37:E37"/>
    <mergeCell ref="F37:J37"/>
    <mergeCell ref="K37:Q37"/>
    <mergeCell ref="R37:W37"/>
    <mergeCell ref="X37:Y37"/>
    <mergeCell ref="C33:E33"/>
    <mergeCell ref="F33:J33"/>
    <mergeCell ref="K33:Q33"/>
    <mergeCell ref="R33:Y33"/>
    <mergeCell ref="B35:E35"/>
    <mergeCell ref="F35:J35"/>
    <mergeCell ref="K35:Q35"/>
    <mergeCell ref="R35:W35"/>
    <mergeCell ref="X35:Y35"/>
    <mergeCell ref="C31:E31"/>
    <mergeCell ref="F31:J31"/>
    <mergeCell ref="K31:Q31"/>
    <mergeCell ref="R31:Y31"/>
    <mergeCell ref="C32:E32"/>
    <mergeCell ref="F32:J32"/>
    <mergeCell ref="K32:Q32"/>
    <mergeCell ref="R32:Y32"/>
    <mergeCell ref="C29:E29"/>
    <mergeCell ref="F29:J29"/>
    <mergeCell ref="K29:Q29"/>
    <mergeCell ref="R29:Y29"/>
    <mergeCell ref="C30:E30"/>
    <mergeCell ref="F30:J30"/>
    <mergeCell ref="K30:Q30"/>
    <mergeCell ref="R30:Y30"/>
    <mergeCell ref="C27:E27"/>
    <mergeCell ref="F27:J27"/>
    <mergeCell ref="K27:Q27"/>
    <mergeCell ref="R27:Y27"/>
    <mergeCell ref="C28:E28"/>
    <mergeCell ref="F28:J28"/>
    <mergeCell ref="K28:Q28"/>
    <mergeCell ref="R28:Y28"/>
    <mergeCell ref="C25:E25"/>
    <mergeCell ref="F25:J25"/>
    <mergeCell ref="K25:Q25"/>
    <mergeCell ref="R25:Y25"/>
    <mergeCell ref="C26:E26"/>
    <mergeCell ref="F26:J26"/>
    <mergeCell ref="K26:Q26"/>
    <mergeCell ref="R26:Y26"/>
    <mergeCell ref="C23:E23"/>
    <mergeCell ref="F23:J23"/>
    <mergeCell ref="K23:Q23"/>
    <mergeCell ref="R23:Y23"/>
    <mergeCell ref="C24:E24"/>
    <mergeCell ref="F24:J24"/>
    <mergeCell ref="K24:Q24"/>
    <mergeCell ref="R24:Y24"/>
    <mergeCell ref="C21:E21"/>
    <mergeCell ref="F21:J21"/>
    <mergeCell ref="K21:Q21"/>
    <mergeCell ref="R21:Y21"/>
    <mergeCell ref="C22:E22"/>
    <mergeCell ref="F22:J22"/>
    <mergeCell ref="K22:Q22"/>
    <mergeCell ref="R22:Y22"/>
    <mergeCell ref="F17:L17"/>
    <mergeCell ref="M17:S17"/>
    <mergeCell ref="B20:E20"/>
    <mergeCell ref="F20:J20"/>
    <mergeCell ref="K20:Q20"/>
    <mergeCell ref="R20:Y20"/>
    <mergeCell ref="B14:H14"/>
    <mergeCell ref="I14:O14"/>
    <mergeCell ref="P14:Y14"/>
    <mergeCell ref="B15:H15"/>
    <mergeCell ref="I15:O15"/>
    <mergeCell ref="P15:Y15"/>
    <mergeCell ref="P11:Y11"/>
    <mergeCell ref="D12:H12"/>
    <mergeCell ref="I12:O12"/>
    <mergeCell ref="P12:Y12"/>
    <mergeCell ref="C13:H13"/>
    <mergeCell ref="I13:O13"/>
    <mergeCell ref="P13:Y13"/>
    <mergeCell ref="A9:A15"/>
    <mergeCell ref="B9:B13"/>
    <mergeCell ref="D9:H9"/>
    <mergeCell ref="I9:O9"/>
    <mergeCell ref="P9:Y9"/>
    <mergeCell ref="D10:H10"/>
    <mergeCell ref="I10:O10"/>
    <mergeCell ref="P10:Y10"/>
    <mergeCell ref="D11:H11"/>
    <mergeCell ref="I11:O11"/>
    <mergeCell ref="I6:O6"/>
    <mergeCell ref="P6:Y6"/>
    <mergeCell ref="D7:H7"/>
    <mergeCell ref="I7:O7"/>
    <mergeCell ref="P7:Y7"/>
    <mergeCell ref="C8:H8"/>
    <mergeCell ref="I8:O8"/>
    <mergeCell ref="P8:Y8"/>
    <mergeCell ref="A2:Y2"/>
    <mergeCell ref="A4:H4"/>
    <mergeCell ref="I4:O4"/>
    <mergeCell ref="P4:Y4"/>
    <mergeCell ref="A5:B8"/>
    <mergeCell ref="D5:H5"/>
    <mergeCell ref="I5:O5"/>
    <mergeCell ref="P5:Y5"/>
    <mergeCell ref="D6:H6"/>
  </mergeCells>
  <phoneticPr fontId="2"/>
  <dataValidations count="3">
    <dataValidation type="list" allowBlank="1" showInputMessage="1" showErrorMessage="1" sqref="B21:B33" xr:uid="{1D3041C8-17E0-4175-A7F1-5CAEB7F45819}">
      <formula1>"ア,イ,ウ"</formula1>
    </dataValidation>
    <dataValidation type="list" allowBlank="1" showInputMessage="1" showErrorMessage="1" sqref="X36:Y69" xr:uid="{80E6D25B-FC10-4800-832D-FA24922986D0}">
      <formula1>"○"</formula1>
    </dataValidation>
    <dataValidation type="list" allowBlank="1" showInputMessage="1" showErrorMessage="1" sqref="B36:B69" xr:uid="{85A674AB-B38C-4DD5-8B1B-3FBF90AE1936}">
      <formula1>"ア,イ,ウ,エ"</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898BD-04D5-4316-B72D-6417F60C6151}">
  <sheetPr>
    <tabColor theme="4"/>
  </sheetPr>
  <dimension ref="A1:Y38"/>
  <sheetViews>
    <sheetView topLeftCell="A13" workbookViewId="0">
      <selection activeCell="AB21" sqref="AB21"/>
    </sheetView>
  </sheetViews>
  <sheetFormatPr defaultColWidth="3.625" defaultRowHeight="20.100000000000001" customHeight="1" x14ac:dyDescent="0.4"/>
  <cols>
    <col min="1" max="16384" width="3.625" style="1"/>
  </cols>
  <sheetData>
    <row r="1" spans="1:25" ht="20.100000000000001" customHeight="1" x14ac:dyDescent="0.4">
      <c r="Y1" s="4" t="s">
        <v>96</v>
      </c>
    </row>
    <row r="2" spans="1:25" ht="20.100000000000001" customHeight="1" x14ac:dyDescent="0.4">
      <c r="A2" s="106" t="s">
        <v>95</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4" t="s">
        <v>3</v>
      </c>
      <c r="S5" s="107"/>
      <c r="T5" s="107"/>
      <c r="U5" s="1" t="s">
        <v>2</v>
      </c>
      <c r="V5" s="3"/>
      <c r="W5" s="1" t="s">
        <v>1</v>
      </c>
      <c r="X5" s="3"/>
      <c r="Y5" s="1" t="s">
        <v>0</v>
      </c>
    </row>
    <row r="6" spans="1:25" ht="20.100000000000001" customHeight="1" x14ac:dyDescent="0.4">
      <c r="A6" s="1" t="s">
        <v>119</v>
      </c>
    </row>
    <row r="7" spans="1:25" ht="20.100000000000001" customHeight="1" x14ac:dyDescent="0.4">
      <c r="K7" s="118" t="s">
        <v>145</v>
      </c>
      <c r="L7" s="119"/>
      <c r="M7" s="119"/>
      <c r="N7" s="120"/>
      <c r="O7" s="108"/>
      <c r="P7" s="108"/>
      <c r="Q7" s="108"/>
      <c r="R7" s="108"/>
      <c r="S7" s="108"/>
      <c r="T7" s="108"/>
      <c r="U7" s="108"/>
      <c r="V7" s="108"/>
      <c r="W7" s="108"/>
      <c r="X7" s="108"/>
      <c r="Y7" s="109"/>
    </row>
    <row r="8" spans="1:25" ht="20.100000000000001" customHeight="1" x14ac:dyDescent="0.4">
      <c r="K8" s="123" t="s">
        <v>146</v>
      </c>
      <c r="L8" s="124"/>
      <c r="M8" s="124"/>
      <c r="N8" s="125"/>
      <c r="O8" s="126"/>
      <c r="P8" s="126"/>
      <c r="Q8" s="126"/>
      <c r="R8" s="126"/>
      <c r="S8" s="126"/>
      <c r="T8" s="126"/>
      <c r="U8" s="126"/>
      <c r="V8" s="126"/>
      <c r="W8" s="126"/>
      <c r="X8" s="126"/>
      <c r="Y8" s="127"/>
    </row>
    <row r="9" spans="1:25" ht="20.100000000000001" customHeight="1" x14ac:dyDescent="0.4">
      <c r="K9" s="112" t="s">
        <v>148</v>
      </c>
      <c r="L9" s="113"/>
      <c r="M9" s="113"/>
      <c r="N9" s="114"/>
      <c r="O9" s="110"/>
      <c r="P9" s="110"/>
      <c r="Q9" s="110"/>
      <c r="R9" s="110"/>
      <c r="S9" s="110"/>
      <c r="T9" s="110"/>
      <c r="U9" s="110"/>
      <c r="V9" s="110"/>
      <c r="W9" s="110"/>
      <c r="X9" s="110"/>
      <c r="Y9" s="11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08"/>
      <c r="P13" s="108"/>
      <c r="Q13" s="108"/>
      <c r="R13" s="108"/>
      <c r="S13" s="108"/>
      <c r="T13" s="108"/>
      <c r="U13" s="108"/>
      <c r="V13" s="108"/>
      <c r="W13" s="108"/>
      <c r="X13" s="108"/>
      <c r="Y13" s="109"/>
    </row>
    <row r="14" spans="1:25" ht="20.100000000000001" customHeight="1" x14ac:dyDescent="0.4">
      <c r="K14" s="115" t="s">
        <v>8</v>
      </c>
      <c r="L14" s="116"/>
      <c r="M14" s="116"/>
      <c r="N14" s="117"/>
      <c r="O14" s="121"/>
      <c r="P14" s="121"/>
      <c r="Q14" s="121"/>
      <c r="R14" s="121"/>
      <c r="S14" s="121"/>
      <c r="T14" s="121"/>
      <c r="U14" s="121"/>
      <c r="V14" s="121"/>
      <c r="W14" s="121"/>
      <c r="X14" s="121"/>
      <c r="Y14" s="122"/>
    </row>
    <row r="15" spans="1:25" ht="20.100000000000001" customHeight="1" x14ac:dyDescent="0.4">
      <c r="K15" s="112" t="s">
        <v>9</v>
      </c>
      <c r="L15" s="113"/>
      <c r="M15" s="113"/>
      <c r="N15" s="114"/>
      <c r="O15" s="110"/>
      <c r="P15" s="110"/>
      <c r="Q15" s="110"/>
      <c r="R15" s="110"/>
      <c r="S15" s="110"/>
      <c r="T15" s="110"/>
      <c r="U15" s="110"/>
      <c r="V15" s="110"/>
      <c r="W15" s="110"/>
      <c r="X15" s="110"/>
      <c r="Y15" s="111"/>
    </row>
    <row r="17" spans="1:25" ht="20.100000000000001" customHeight="1" x14ac:dyDescent="0.4">
      <c r="A17" s="128" t="s">
        <v>232</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20" spans="1:25" ht="20.100000000000001" customHeight="1" x14ac:dyDescent="0.4">
      <c r="M20" s="1" t="s">
        <v>10</v>
      </c>
    </row>
    <row r="22" spans="1:25" ht="20.100000000000001" customHeight="1" x14ac:dyDescent="0.4">
      <c r="A22" s="15">
        <v>1</v>
      </c>
      <c r="B22" s="119" t="s">
        <v>11</v>
      </c>
      <c r="C22" s="119"/>
      <c r="D22" s="119"/>
      <c r="E22" s="119"/>
      <c r="F22" s="120"/>
      <c r="G22" s="108"/>
      <c r="H22" s="108"/>
      <c r="I22" s="108"/>
      <c r="J22" s="108"/>
      <c r="K22" s="108"/>
      <c r="L22" s="108"/>
      <c r="M22" s="108"/>
      <c r="N22" s="108"/>
      <c r="O22" s="108"/>
      <c r="P22" s="108"/>
      <c r="Q22" s="108"/>
      <c r="R22" s="108"/>
      <c r="S22" s="108"/>
      <c r="T22" s="108"/>
      <c r="U22" s="108"/>
      <c r="V22" s="108"/>
      <c r="W22" s="108"/>
      <c r="X22" s="108"/>
      <c r="Y22" s="8"/>
    </row>
    <row r="23" spans="1:25" ht="20.100000000000001" customHeight="1" x14ac:dyDescent="0.4">
      <c r="A23" s="16">
        <v>2</v>
      </c>
      <c r="B23" s="124" t="s">
        <v>97</v>
      </c>
      <c r="C23" s="124"/>
      <c r="D23" s="124"/>
      <c r="E23" s="124"/>
      <c r="F23" s="125"/>
      <c r="G23" s="184"/>
      <c r="H23" s="121"/>
      <c r="I23" s="121"/>
      <c r="J23" s="121"/>
      <c r="K23" s="121"/>
      <c r="L23" s="121"/>
      <c r="M23" s="121"/>
      <c r="N23" s="121"/>
      <c r="O23" s="121"/>
      <c r="P23" s="121"/>
      <c r="Q23" s="121"/>
      <c r="R23" s="121"/>
      <c r="S23" s="121"/>
      <c r="T23" s="121"/>
      <c r="U23" s="121"/>
      <c r="V23" s="121"/>
      <c r="W23" s="121"/>
      <c r="X23" s="121"/>
      <c r="Y23" s="122"/>
    </row>
    <row r="24" spans="1:25" ht="20.100000000000001" customHeight="1" x14ac:dyDescent="0.4">
      <c r="A24" s="17">
        <v>3</v>
      </c>
      <c r="B24" s="129" t="s">
        <v>98</v>
      </c>
      <c r="C24" s="129"/>
      <c r="D24" s="129"/>
      <c r="E24" s="129"/>
      <c r="F24" s="130"/>
      <c r="G24" s="448"/>
      <c r="H24" s="449"/>
      <c r="I24" s="449"/>
      <c r="J24" s="449"/>
      <c r="K24" s="449"/>
      <c r="L24" s="449"/>
      <c r="M24" s="449"/>
      <c r="N24" s="449"/>
      <c r="O24" s="449"/>
      <c r="P24" s="449"/>
      <c r="Q24" s="449"/>
      <c r="R24" s="449"/>
      <c r="S24" s="449"/>
      <c r="T24" s="449"/>
      <c r="U24" s="449"/>
      <c r="V24" s="449"/>
      <c r="W24" s="449"/>
      <c r="X24" s="449"/>
      <c r="Y24" s="450"/>
    </row>
    <row r="25" spans="1:25" ht="20.100000000000001" customHeight="1" x14ac:dyDescent="0.4">
      <c r="A25" s="17"/>
      <c r="B25" s="22"/>
      <c r="C25" s="22"/>
      <c r="D25" s="22"/>
      <c r="E25" s="22"/>
      <c r="F25" s="23"/>
      <c r="G25" s="451"/>
      <c r="H25" s="145"/>
      <c r="I25" s="145"/>
      <c r="J25" s="145"/>
      <c r="K25" s="145"/>
      <c r="L25" s="145"/>
      <c r="M25" s="145"/>
      <c r="N25" s="145"/>
      <c r="O25" s="145"/>
      <c r="P25" s="145"/>
      <c r="Q25" s="145"/>
      <c r="R25" s="145"/>
      <c r="S25" s="145"/>
      <c r="T25" s="145"/>
      <c r="U25" s="145"/>
      <c r="V25" s="145"/>
      <c r="W25" s="145"/>
      <c r="X25" s="145"/>
      <c r="Y25" s="146"/>
    </row>
    <row r="26" spans="1:25" ht="20.100000000000001" customHeight="1" x14ac:dyDescent="0.4">
      <c r="A26" s="16"/>
      <c r="B26" s="20"/>
      <c r="C26" s="20"/>
      <c r="D26" s="20"/>
      <c r="E26" s="20"/>
      <c r="F26" s="21"/>
      <c r="G26" s="452"/>
      <c r="H26" s="147"/>
      <c r="I26" s="147"/>
      <c r="J26" s="147"/>
      <c r="K26" s="147"/>
      <c r="L26" s="147"/>
      <c r="M26" s="147"/>
      <c r="N26" s="147"/>
      <c r="O26" s="147"/>
      <c r="P26" s="147"/>
      <c r="Q26" s="147"/>
      <c r="R26" s="147"/>
      <c r="S26" s="147"/>
      <c r="T26" s="147"/>
      <c r="U26" s="147"/>
      <c r="V26" s="147"/>
      <c r="W26" s="147"/>
      <c r="X26" s="147"/>
      <c r="Y26" s="148"/>
    </row>
    <row r="27" spans="1:25" ht="20.100000000000001" customHeight="1" x14ac:dyDescent="0.4">
      <c r="A27" s="16">
        <v>4</v>
      </c>
      <c r="B27" s="124" t="s">
        <v>99</v>
      </c>
      <c r="C27" s="124"/>
      <c r="D27" s="124"/>
      <c r="E27" s="124"/>
      <c r="F27" s="125"/>
      <c r="G27" s="7" t="s">
        <v>18</v>
      </c>
      <c r="H27" s="384"/>
      <c r="I27" s="384"/>
      <c r="J27" s="384"/>
      <c r="K27" s="384"/>
      <c r="L27" s="384"/>
      <c r="M27" s="6" t="s">
        <v>19</v>
      </c>
      <c r="N27" s="6"/>
      <c r="O27" s="6"/>
      <c r="P27" s="6"/>
      <c r="Q27" s="6"/>
      <c r="R27" s="6"/>
      <c r="S27" s="6"/>
      <c r="T27" s="6"/>
      <c r="U27" s="6"/>
      <c r="V27" s="6"/>
      <c r="W27" s="6"/>
      <c r="X27" s="6"/>
      <c r="Y27" s="9"/>
    </row>
    <row r="28" spans="1:25" ht="20.100000000000001" customHeight="1" x14ac:dyDescent="0.4">
      <c r="A28" s="17">
        <v>5</v>
      </c>
      <c r="B28" s="129" t="s">
        <v>100</v>
      </c>
      <c r="C28" s="129"/>
      <c r="D28" s="129"/>
      <c r="E28" s="129"/>
      <c r="F28" s="130"/>
      <c r="G28" s="64" t="s">
        <v>32</v>
      </c>
      <c r="H28" s="55"/>
      <c r="I28" s="55" t="s">
        <v>33</v>
      </c>
      <c r="J28" s="453" t="s">
        <v>101</v>
      </c>
      <c r="K28" s="453"/>
      <c r="L28" s="453"/>
      <c r="M28" s="453"/>
      <c r="N28" s="453"/>
      <c r="O28" s="453"/>
      <c r="P28" s="453"/>
      <c r="Q28" s="453"/>
      <c r="R28" s="453"/>
      <c r="S28" s="453"/>
      <c r="T28" s="453"/>
      <c r="U28" s="453"/>
      <c r="V28" s="453"/>
      <c r="W28" s="453"/>
      <c r="X28" s="453"/>
      <c r="Y28" s="454"/>
    </row>
    <row r="29" spans="1:25" ht="20.100000000000001" customHeight="1" x14ac:dyDescent="0.4">
      <c r="A29" s="17"/>
      <c r="B29" s="18"/>
      <c r="C29" s="18"/>
      <c r="D29" s="18"/>
      <c r="E29" s="18"/>
      <c r="F29" s="19"/>
      <c r="G29" s="56"/>
      <c r="H29" s="57"/>
      <c r="I29" s="57"/>
      <c r="J29" s="455"/>
      <c r="K29" s="455"/>
      <c r="L29" s="455"/>
      <c r="M29" s="455"/>
      <c r="N29" s="455"/>
      <c r="O29" s="455"/>
      <c r="P29" s="455"/>
      <c r="Q29" s="455"/>
      <c r="R29" s="455"/>
      <c r="S29" s="455"/>
      <c r="T29" s="455"/>
      <c r="U29" s="455"/>
      <c r="V29" s="455"/>
      <c r="W29" s="455"/>
      <c r="X29" s="455"/>
      <c r="Y29" s="456"/>
    </row>
    <row r="30" spans="1:25" ht="20.100000000000001" customHeight="1" x14ac:dyDescent="0.4">
      <c r="A30" s="17"/>
      <c r="B30" s="18"/>
      <c r="C30" s="18"/>
      <c r="D30" s="18"/>
      <c r="E30" s="18"/>
      <c r="F30" s="19"/>
      <c r="G30" s="56"/>
      <c r="H30" s="57"/>
      <c r="I30" s="57"/>
      <c r="J30" s="457" t="s">
        <v>103</v>
      </c>
      <c r="K30" s="458"/>
      <c r="L30" s="458"/>
      <c r="M30" s="458"/>
      <c r="N30" s="458"/>
      <c r="O30" s="458"/>
      <c r="P30" s="458"/>
      <c r="Q30" s="458"/>
      <c r="R30" s="458"/>
      <c r="S30" s="458"/>
      <c r="T30" s="458"/>
      <c r="U30" s="463"/>
      <c r="V30" s="463"/>
      <c r="W30" s="463"/>
      <c r="X30" s="60" t="s">
        <v>19</v>
      </c>
      <c r="Y30" s="58"/>
    </row>
    <row r="31" spans="1:25" ht="20.100000000000001" customHeight="1" x14ac:dyDescent="0.4">
      <c r="A31" s="17"/>
      <c r="B31" s="18"/>
      <c r="C31" s="18"/>
      <c r="D31" s="18"/>
      <c r="E31" s="18"/>
      <c r="F31" s="19"/>
      <c r="G31" s="56"/>
      <c r="H31" s="57"/>
      <c r="I31" s="57"/>
      <c r="J31" s="459" t="s">
        <v>104</v>
      </c>
      <c r="K31" s="460"/>
      <c r="L31" s="460"/>
      <c r="M31" s="460"/>
      <c r="N31" s="460"/>
      <c r="O31" s="460"/>
      <c r="P31" s="460"/>
      <c r="Q31" s="460"/>
      <c r="R31" s="460"/>
      <c r="S31" s="460"/>
      <c r="T31" s="460"/>
      <c r="U31" s="445"/>
      <c r="V31" s="445"/>
      <c r="W31" s="445"/>
      <c r="X31" s="61" t="s">
        <v>102</v>
      </c>
      <c r="Y31" s="58"/>
    </row>
    <row r="32" spans="1:25" ht="20.100000000000001" customHeight="1" x14ac:dyDescent="0.4">
      <c r="A32" s="17"/>
      <c r="B32" s="18"/>
      <c r="C32" s="18"/>
      <c r="D32" s="18"/>
      <c r="E32" s="18"/>
      <c r="F32" s="19"/>
      <c r="G32" s="56"/>
      <c r="H32" s="57"/>
      <c r="I32" s="57"/>
      <c r="J32" s="461" t="s">
        <v>105</v>
      </c>
      <c r="K32" s="462"/>
      <c r="L32" s="462"/>
      <c r="M32" s="462"/>
      <c r="N32" s="462"/>
      <c r="O32" s="462"/>
      <c r="P32" s="462"/>
      <c r="Q32" s="462"/>
      <c r="R32" s="462"/>
      <c r="S32" s="462"/>
      <c r="T32" s="462"/>
      <c r="U32" s="446">
        <f>U30*U31</f>
        <v>0</v>
      </c>
      <c r="V32" s="446"/>
      <c r="W32" s="446"/>
      <c r="X32" s="62" t="s">
        <v>19</v>
      </c>
      <c r="Y32" s="58"/>
    </row>
    <row r="33" spans="1:25" ht="8.4499999999999993" customHeight="1" x14ac:dyDescent="0.4">
      <c r="A33" s="17"/>
      <c r="B33" s="18"/>
      <c r="C33" s="18"/>
      <c r="D33" s="18"/>
      <c r="E33" s="18"/>
      <c r="F33" s="19"/>
      <c r="G33" s="57"/>
      <c r="H33" s="57"/>
      <c r="I33" s="57"/>
      <c r="J33" s="59"/>
      <c r="K33" s="59"/>
      <c r="L33" s="59"/>
      <c r="M33" s="59"/>
      <c r="N33" s="59"/>
      <c r="O33" s="59"/>
      <c r="P33" s="59"/>
      <c r="Q33" s="59"/>
      <c r="R33" s="59"/>
      <c r="S33" s="59"/>
      <c r="T33" s="59"/>
      <c r="U33" s="54"/>
      <c r="V33" s="54"/>
      <c r="W33" s="54"/>
      <c r="X33" s="57"/>
      <c r="Y33" s="58"/>
    </row>
    <row r="34" spans="1:25" ht="20.100000000000001" customHeight="1" x14ac:dyDescent="0.4">
      <c r="A34" s="17"/>
      <c r="B34" s="18"/>
      <c r="C34" s="18"/>
      <c r="D34" s="18"/>
      <c r="E34" s="18"/>
      <c r="F34" s="19"/>
      <c r="G34" s="63" t="s">
        <v>32</v>
      </c>
      <c r="H34" s="54"/>
      <c r="I34" s="54" t="s">
        <v>33</v>
      </c>
      <c r="J34" s="59" t="s">
        <v>106</v>
      </c>
      <c r="K34" s="59"/>
      <c r="L34" s="59"/>
      <c r="M34" s="59"/>
      <c r="N34" s="59"/>
      <c r="O34" s="59"/>
      <c r="P34" s="59"/>
      <c r="Q34" s="59"/>
      <c r="R34" s="59"/>
      <c r="S34" s="59"/>
      <c r="T34" s="59"/>
      <c r="U34" s="54"/>
      <c r="V34" s="54"/>
      <c r="W34" s="54"/>
      <c r="X34" s="57"/>
      <c r="Y34" s="58"/>
    </row>
    <row r="35" spans="1:25" ht="8.4499999999999993" customHeight="1" x14ac:dyDescent="0.4">
      <c r="A35" s="17"/>
      <c r="B35" s="18"/>
      <c r="C35" s="18"/>
      <c r="D35" s="18"/>
      <c r="E35" s="18"/>
      <c r="F35" s="19"/>
      <c r="G35" s="57"/>
      <c r="H35" s="57"/>
      <c r="I35" s="57"/>
      <c r="J35" s="59"/>
      <c r="K35" s="59"/>
      <c r="L35" s="59"/>
      <c r="M35" s="59"/>
      <c r="N35" s="59"/>
      <c r="O35" s="59"/>
      <c r="P35" s="59"/>
      <c r="Q35" s="59"/>
      <c r="R35" s="59"/>
      <c r="S35" s="59"/>
      <c r="T35" s="59"/>
      <c r="U35" s="54"/>
      <c r="V35" s="54"/>
      <c r="W35" s="54"/>
      <c r="X35" s="57"/>
      <c r="Y35" s="58"/>
    </row>
    <row r="36" spans="1:25" ht="56.85" customHeight="1" x14ac:dyDescent="0.4">
      <c r="A36" s="17"/>
      <c r="B36" s="18"/>
      <c r="C36" s="18"/>
      <c r="D36" s="18"/>
      <c r="E36" s="18"/>
      <c r="F36" s="19"/>
      <c r="G36" s="57"/>
      <c r="H36" s="57"/>
      <c r="I36" s="57"/>
      <c r="J36" s="283"/>
      <c r="K36" s="284"/>
      <c r="L36" s="284"/>
      <c r="M36" s="284"/>
      <c r="N36" s="284"/>
      <c r="O36" s="284"/>
      <c r="P36" s="284"/>
      <c r="Q36" s="284"/>
      <c r="R36" s="284"/>
      <c r="S36" s="284"/>
      <c r="T36" s="284"/>
      <c r="U36" s="284"/>
      <c r="V36" s="284"/>
      <c r="W36" s="284"/>
      <c r="X36" s="447"/>
      <c r="Y36" s="58"/>
    </row>
    <row r="37" spans="1:25" ht="8.4499999999999993" customHeight="1" x14ac:dyDescent="0.4">
      <c r="A37" s="24"/>
      <c r="B37" s="25"/>
      <c r="C37" s="25"/>
      <c r="D37" s="25"/>
      <c r="E37" s="25"/>
      <c r="F37" s="26"/>
      <c r="G37" s="31"/>
      <c r="H37" s="3"/>
      <c r="I37" s="3"/>
      <c r="J37" s="3"/>
      <c r="K37" s="110"/>
      <c r="L37" s="110"/>
      <c r="M37" s="110"/>
      <c r="N37" s="110"/>
      <c r="O37" s="110"/>
      <c r="P37" s="110"/>
      <c r="Q37" s="110"/>
      <c r="R37" s="110"/>
      <c r="S37" s="110"/>
      <c r="T37" s="110"/>
      <c r="U37" s="110"/>
      <c r="V37" s="110"/>
      <c r="W37" s="110"/>
      <c r="X37" s="110"/>
      <c r="Y37" s="14"/>
    </row>
    <row r="38" spans="1:25" ht="20.100000000000001" customHeight="1" x14ac:dyDescent="0.4">
      <c r="A38" s="36"/>
      <c r="B38" s="36"/>
      <c r="C38" s="36"/>
      <c r="D38" s="36"/>
      <c r="E38" s="36"/>
      <c r="F38" s="36"/>
      <c r="G38" s="36"/>
      <c r="H38" s="36"/>
      <c r="I38" s="36"/>
      <c r="J38" s="36"/>
      <c r="K38" s="36"/>
      <c r="L38" s="36"/>
      <c r="M38" s="36"/>
      <c r="N38" s="36"/>
      <c r="O38" s="36"/>
      <c r="P38" s="36"/>
      <c r="Q38" s="36"/>
      <c r="R38" s="36"/>
      <c r="S38" s="36"/>
      <c r="T38" s="36"/>
      <c r="U38" s="36"/>
      <c r="V38" s="36"/>
      <c r="W38" s="36"/>
      <c r="X38" s="36"/>
      <c r="Y38" s="36"/>
    </row>
  </sheetData>
  <mergeCells count="33">
    <mergeCell ref="J36:X36"/>
    <mergeCell ref="K37:X37"/>
    <mergeCell ref="G23:Y23"/>
    <mergeCell ref="G24:Y26"/>
    <mergeCell ref="J28:Y29"/>
    <mergeCell ref="J30:T30"/>
    <mergeCell ref="J31:T31"/>
    <mergeCell ref="J32:T32"/>
    <mergeCell ref="U30:W30"/>
    <mergeCell ref="B24:F24"/>
    <mergeCell ref="U31:W31"/>
    <mergeCell ref="U32:W32"/>
    <mergeCell ref="B27:F27"/>
    <mergeCell ref="H27:L27"/>
    <mergeCell ref="B28:F28"/>
    <mergeCell ref="B23:F23"/>
    <mergeCell ref="K13:N13"/>
    <mergeCell ref="O13:Y13"/>
    <mergeCell ref="K14:N14"/>
    <mergeCell ref="O14:Y14"/>
    <mergeCell ref="K15:N15"/>
    <mergeCell ref="O15:Y15"/>
    <mergeCell ref="A2:Y3"/>
    <mergeCell ref="S5:T5"/>
    <mergeCell ref="A17:Y18"/>
    <mergeCell ref="B22:F22"/>
    <mergeCell ref="G22:X22"/>
    <mergeCell ref="K7:N7"/>
    <mergeCell ref="O7:Y7"/>
    <mergeCell ref="K8:N8"/>
    <mergeCell ref="O8:Y8"/>
    <mergeCell ref="K9:N9"/>
    <mergeCell ref="O9:Y9"/>
  </mergeCells>
  <phoneticPr fontId="2"/>
  <dataValidations count="1">
    <dataValidation type="list" allowBlank="1" showInputMessage="1" showErrorMessage="1" sqref="H34 H28" xr:uid="{590503C2-4FE0-475A-A004-30C0BE81F1DA}">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C800F-F18B-4847-874D-7E9D1ABBC399}">
  <sheetPr>
    <tabColor theme="4" tint="0.79998168889431442"/>
  </sheetPr>
  <dimension ref="A1:Y38"/>
  <sheetViews>
    <sheetView topLeftCell="A7" workbookViewId="0">
      <selection activeCell="W20" sqref="W20"/>
    </sheetView>
  </sheetViews>
  <sheetFormatPr defaultColWidth="3.625" defaultRowHeight="20.100000000000001" customHeight="1" x14ac:dyDescent="0.4"/>
  <cols>
    <col min="1" max="16384" width="3.625" style="1"/>
  </cols>
  <sheetData>
    <row r="1" spans="1:25" ht="20.100000000000001" customHeight="1" x14ac:dyDescent="0.4">
      <c r="Y1" s="4" t="s">
        <v>96</v>
      </c>
    </row>
    <row r="2" spans="1:25" ht="20.100000000000001" customHeight="1" x14ac:dyDescent="0.4">
      <c r="A2" s="106" t="s">
        <v>95</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4" t="s">
        <v>3</v>
      </c>
      <c r="S5" s="153" t="s">
        <v>57</v>
      </c>
      <c r="T5" s="153"/>
      <c r="U5" s="1" t="s">
        <v>2</v>
      </c>
      <c r="V5" s="32">
        <v>5</v>
      </c>
      <c r="W5" s="1" t="s">
        <v>1</v>
      </c>
      <c r="X5" s="32">
        <v>1</v>
      </c>
      <c r="Y5" s="1" t="s">
        <v>0</v>
      </c>
    </row>
    <row r="6" spans="1:25" ht="20.100000000000001" customHeight="1" x14ac:dyDescent="0.4">
      <c r="A6" s="1" t="s">
        <v>119</v>
      </c>
    </row>
    <row r="7" spans="1:25" ht="20.100000000000001" customHeight="1" x14ac:dyDescent="0.4">
      <c r="K7" s="118" t="s">
        <v>145</v>
      </c>
      <c r="L7" s="119"/>
      <c r="M7" s="119"/>
      <c r="N7" s="120"/>
      <c r="O7" s="154" t="s">
        <v>153</v>
      </c>
      <c r="P7" s="154"/>
      <c r="Q7" s="154"/>
      <c r="R7" s="154"/>
      <c r="S7" s="154"/>
      <c r="T7" s="154"/>
      <c r="U7" s="154"/>
      <c r="V7" s="154"/>
      <c r="W7" s="154"/>
      <c r="X7" s="154"/>
      <c r="Y7" s="155"/>
    </row>
    <row r="8" spans="1:25" ht="20.100000000000001" customHeight="1" x14ac:dyDescent="0.4">
      <c r="K8" s="123" t="s">
        <v>146</v>
      </c>
      <c r="L8" s="124"/>
      <c r="M8" s="124"/>
      <c r="N8" s="125"/>
      <c r="O8" s="156" t="s">
        <v>152</v>
      </c>
      <c r="P8" s="157"/>
      <c r="Q8" s="157"/>
      <c r="R8" s="157"/>
      <c r="S8" s="157"/>
      <c r="T8" s="157"/>
      <c r="U8" s="157"/>
      <c r="V8" s="157"/>
      <c r="W8" s="157"/>
      <c r="X8" s="157"/>
      <c r="Y8" s="158"/>
    </row>
    <row r="9" spans="1:25" ht="20.100000000000001" customHeight="1" x14ac:dyDescent="0.4">
      <c r="K9" s="112" t="s">
        <v>148</v>
      </c>
      <c r="L9" s="113"/>
      <c r="M9" s="113"/>
      <c r="N9" s="114"/>
      <c r="O9" s="160" t="s">
        <v>154</v>
      </c>
      <c r="P9" s="160"/>
      <c r="Q9" s="160"/>
      <c r="R9" s="160"/>
      <c r="S9" s="160"/>
      <c r="T9" s="160"/>
      <c r="U9" s="160"/>
      <c r="V9" s="160"/>
      <c r="W9" s="160"/>
      <c r="X9" s="160"/>
      <c r="Y9" s="16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54" t="s">
        <v>58</v>
      </c>
      <c r="P13" s="154"/>
      <c r="Q13" s="154"/>
      <c r="R13" s="154"/>
      <c r="S13" s="154"/>
      <c r="T13" s="154"/>
      <c r="U13" s="154"/>
      <c r="V13" s="154"/>
      <c r="W13" s="154"/>
      <c r="X13" s="154"/>
      <c r="Y13" s="155"/>
    </row>
    <row r="14" spans="1:25" ht="20.100000000000001" customHeight="1" x14ac:dyDescent="0.4">
      <c r="K14" s="115" t="s">
        <v>8</v>
      </c>
      <c r="L14" s="116"/>
      <c r="M14" s="116"/>
      <c r="N14" s="117"/>
      <c r="O14" s="157" t="s">
        <v>59</v>
      </c>
      <c r="P14" s="157"/>
      <c r="Q14" s="157"/>
      <c r="R14" s="157"/>
      <c r="S14" s="157"/>
      <c r="T14" s="157"/>
      <c r="U14" s="157"/>
      <c r="V14" s="157"/>
      <c r="W14" s="157"/>
      <c r="X14" s="157"/>
      <c r="Y14" s="158"/>
    </row>
    <row r="15" spans="1:25" ht="20.100000000000001" customHeight="1" x14ac:dyDescent="0.4">
      <c r="K15" s="112" t="s">
        <v>9</v>
      </c>
      <c r="L15" s="113"/>
      <c r="M15" s="113"/>
      <c r="N15" s="114"/>
      <c r="O15" s="162" t="s">
        <v>60</v>
      </c>
      <c r="P15" s="162"/>
      <c r="Q15" s="162"/>
      <c r="R15" s="162"/>
      <c r="S15" s="162"/>
      <c r="T15" s="162"/>
      <c r="U15" s="162"/>
      <c r="V15" s="162"/>
      <c r="W15" s="162"/>
      <c r="X15" s="162"/>
      <c r="Y15" s="163"/>
    </row>
    <row r="17" spans="1:25" ht="20.100000000000001" customHeight="1" x14ac:dyDescent="0.4">
      <c r="A17" s="128" t="s">
        <v>232</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20" spans="1:25" ht="20.100000000000001" customHeight="1" x14ac:dyDescent="0.4">
      <c r="M20" s="1" t="s">
        <v>10</v>
      </c>
    </row>
    <row r="22" spans="1:25" ht="20.100000000000001" customHeight="1" x14ac:dyDescent="0.4">
      <c r="A22" s="15">
        <v>1</v>
      </c>
      <c r="B22" s="119" t="s">
        <v>11</v>
      </c>
      <c r="C22" s="119"/>
      <c r="D22" s="119"/>
      <c r="E22" s="119"/>
      <c r="F22" s="120"/>
      <c r="G22" s="164" t="s">
        <v>61</v>
      </c>
      <c r="H22" s="164"/>
      <c r="I22" s="164"/>
      <c r="J22" s="164"/>
      <c r="K22" s="164"/>
      <c r="L22" s="164"/>
      <c r="M22" s="164"/>
      <c r="N22" s="164"/>
      <c r="O22" s="164"/>
      <c r="P22" s="164"/>
      <c r="Q22" s="164"/>
      <c r="R22" s="164"/>
      <c r="S22" s="164"/>
      <c r="T22" s="164"/>
      <c r="U22" s="164"/>
      <c r="V22" s="164"/>
      <c r="W22" s="164"/>
      <c r="X22" s="164"/>
      <c r="Y22" s="8"/>
    </row>
    <row r="23" spans="1:25" ht="20.100000000000001" customHeight="1" x14ac:dyDescent="0.4">
      <c r="A23" s="16">
        <v>2</v>
      </c>
      <c r="B23" s="124" t="s">
        <v>97</v>
      </c>
      <c r="C23" s="124"/>
      <c r="D23" s="124"/>
      <c r="E23" s="124"/>
      <c r="F23" s="125"/>
      <c r="G23" s="218" t="s">
        <v>234</v>
      </c>
      <c r="H23" s="464"/>
      <c r="I23" s="464"/>
      <c r="J23" s="464"/>
      <c r="K23" s="464"/>
      <c r="L23" s="464"/>
      <c r="M23" s="464"/>
      <c r="N23" s="464"/>
      <c r="O23" s="464"/>
      <c r="P23" s="464"/>
      <c r="Q23" s="464"/>
      <c r="R23" s="464"/>
      <c r="S23" s="464"/>
      <c r="T23" s="464"/>
      <c r="U23" s="464"/>
      <c r="V23" s="464"/>
      <c r="W23" s="464"/>
      <c r="X23" s="464"/>
      <c r="Y23" s="465"/>
    </row>
    <row r="24" spans="1:25" ht="20.100000000000001" customHeight="1" x14ac:dyDescent="0.4">
      <c r="A24" s="17">
        <v>3</v>
      </c>
      <c r="B24" s="129" t="s">
        <v>98</v>
      </c>
      <c r="C24" s="129"/>
      <c r="D24" s="129"/>
      <c r="E24" s="129"/>
      <c r="F24" s="130"/>
      <c r="G24" s="466" t="s">
        <v>233</v>
      </c>
      <c r="H24" s="467"/>
      <c r="I24" s="467"/>
      <c r="J24" s="467"/>
      <c r="K24" s="467"/>
      <c r="L24" s="467"/>
      <c r="M24" s="467"/>
      <c r="N24" s="467"/>
      <c r="O24" s="467"/>
      <c r="P24" s="467"/>
      <c r="Q24" s="467"/>
      <c r="R24" s="467"/>
      <c r="S24" s="467"/>
      <c r="T24" s="467"/>
      <c r="U24" s="467"/>
      <c r="V24" s="467"/>
      <c r="W24" s="467"/>
      <c r="X24" s="467"/>
      <c r="Y24" s="468"/>
    </row>
    <row r="25" spans="1:25" ht="20.100000000000001" customHeight="1" x14ac:dyDescent="0.4">
      <c r="A25" s="17"/>
      <c r="B25" s="83"/>
      <c r="C25" s="83"/>
      <c r="D25" s="83"/>
      <c r="E25" s="83"/>
      <c r="F25" s="84"/>
      <c r="G25" s="469"/>
      <c r="H25" s="177"/>
      <c r="I25" s="177"/>
      <c r="J25" s="177"/>
      <c r="K25" s="177"/>
      <c r="L25" s="177"/>
      <c r="M25" s="177"/>
      <c r="N25" s="177"/>
      <c r="O25" s="177"/>
      <c r="P25" s="177"/>
      <c r="Q25" s="177"/>
      <c r="R25" s="177"/>
      <c r="S25" s="177"/>
      <c r="T25" s="177"/>
      <c r="U25" s="177"/>
      <c r="V25" s="177"/>
      <c r="W25" s="177"/>
      <c r="X25" s="177"/>
      <c r="Y25" s="178"/>
    </row>
    <row r="26" spans="1:25" ht="20.100000000000001" customHeight="1" x14ac:dyDescent="0.4">
      <c r="A26" s="16"/>
      <c r="B26" s="20"/>
      <c r="C26" s="20"/>
      <c r="D26" s="20"/>
      <c r="E26" s="20"/>
      <c r="F26" s="21"/>
      <c r="G26" s="470"/>
      <c r="H26" s="179"/>
      <c r="I26" s="179"/>
      <c r="J26" s="179"/>
      <c r="K26" s="179"/>
      <c r="L26" s="179"/>
      <c r="M26" s="179"/>
      <c r="N26" s="179"/>
      <c r="O26" s="179"/>
      <c r="P26" s="179"/>
      <c r="Q26" s="179"/>
      <c r="R26" s="179"/>
      <c r="S26" s="179"/>
      <c r="T26" s="179"/>
      <c r="U26" s="179"/>
      <c r="V26" s="179"/>
      <c r="W26" s="179"/>
      <c r="X26" s="179"/>
      <c r="Y26" s="180"/>
    </row>
    <row r="27" spans="1:25" ht="20.100000000000001" customHeight="1" x14ac:dyDescent="0.4">
      <c r="A27" s="16">
        <v>4</v>
      </c>
      <c r="B27" s="124" t="s">
        <v>99</v>
      </c>
      <c r="C27" s="124"/>
      <c r="D27" s="124"/>
      <c r="E27" s="124"/>
      <c r="F27" s="125"/>
      <c r="G27" s="85" t="s">
        <v>18</v>
      </c>
      <c r="H27" s="432">
        <v>60000</v>
      </c>
      <c r="I27" s="432"/>
      <c r="J27" s="432"/>
      <c r="K27" s="432"/>
      <c r="L27" s="432"/>
      <c r="M27" s="6" t="s">
        <v>19</v>
      </c>
      <c r="N27" s="6"/>
      <c r="O27" s="6"/>
      <c r="P27" s="6"/>
      <c r="Q27" s="6"/>
      <c r="R27" s="6"/>
      <c r="S27" s="6"/>
      <c r="T27" s="6"/>
      <c r="U27" s="6"/>
      <c r="V27" s="6"/>
      <c r="W27" s="6"/>
      <c r="X27" s="6"/>
      <c r="Y27" s="9"/>
    </row>
    <row r="28" spans="1:25" ht="20.100000000000001" customHeight="1" x14ac:dyDescent="0.4">
      <c r="A28" s="17">
        <v>5</v>
      </c>
      <c r="B28" s="129" t="s">
        <v>100</v>
      </c>
      <c r="C28" s="129"/>
      <c r="D28" s="129"/>
      <c r="E28" s="129"/>
      <c r="F28" s="130"/>
      <c r="G28" s="64" t="s">
        <v>32</v>
      </c>
      <c r="H28" s="55" t="s">
        <v>56</v>
      </c>
      <c r="I28" s="55" t="s">
        <v>33</v>
      </c>
      <c r="J28" s="453" t="s">
        <v>101</v>
      </c>
      <c r="K28" s="453"/>
      <c r="L28" s="453"/>
      <c r="M28" s="453"/>
      <c r="N28" s="453"/>
      <c r="O28" s="453"/>
      <c r="P28" s="453"/>
      <c r="Q28" s="453"/>
      <c r="R28" s="453"/>
      <c r="S28" s="453"/>
      <c r="T28" s="453"/>
      <c r="U28" s="453"/>
      <c r="V28" s="453"/>
      <c r="W28" s="453"/>
      <c r="X28" s="453"/>
      <c r="Y28" s="454"/>
    </row>
    <row r="29" spans="1:25" ht="20.100000000000001" customHeight="1" x14ac:dyDescent="0.4">
      <c r="A29" s="17"/>
      <c r="B29" s="18"/>
      <c r="C29" s="18"/>
      <c r="D29" s="18"/>
      <c r="E29" s="18"/>
      <c r="F29" s="19"/>
      <c r="G29" s="56"/>
      <c r="H29" s="57"/>
      <c r="I29" s="57"/>
      <c r="J29" s="455"/>
      <c r="K29" s="455"/>
      <c r="L29" s="455"/>
      <c r="M29" s="455"/>
      <c r="N29" s="455"/>
      <c r="O29" s="455"/>
      <c r="P29" s="455"/>
      <c r="Q29" s="455"/>
      <c r="R29" s="455"/>
      <c r="S29" s="455"/>
      <c r="T29" s="455"/>
      <c r="U29" s="455"/>
      <c r="V29" s="455"/>
      <c r="W29" s="455"/>
      <c r="X29" s="455"/>
      <c r="Y29" s="456"/>
    </row>
    <row r="30" spans="1:25" ht="20.100000000000001" customHeight="1" x14ac:dyDescent="0.4">
      <c r="A30" s="17"/>
      <c r="B30" s="18"/>
      <c r="C30" s="18"/>
      <c r="D30" s="18"/>
      <c r="E30" s="18"/>
      <c r="F30" s="19"/>
      <c r="G30" s="56"/>
      <c r="H30" s="57"/>
      <c r="I30" s="57"/>
      <c r="J30" s="457" t="s">
        <v>103</v>
      </c>
      <c r="K30" s="458"/>
      <c r="L30" s="458"/>
      <c r="M30" s="458"/>
      <c r="N30" s="458"/>
      <c r="O30" s="458"/>
      <c r="P30" s="458"/>
      <c r="Q30" s="458"/>
      <c r="R30" s="458"/>
      <c r="S30" s="458"/>
      <c r="T30" s="458"/>
      <c r="U30" s="471">
        <v>10000</v>
      </c>
      <c r="V30" s="471"/>
      <c r="W30" s="471"/>
      <c r="X30" s="60" t="s">
        <v>19</v>
      </c>
      <c r="Y30" s="58"/>
    </row>
    <row r="31" spans="1:25" ht="20.100000000000001" customHeight="1" x14ac:dyDescent="0.4">
      <c r="A31" s="17"/>
      <c r="B31" s="18"/>
      <c r="C31" s="18"/>
      <c r="D31" s="18"/>
      <c r="E31" s="18"/>
      <c r="F31" s="19"/>
      <c r="G31" s="56"/>
      <c r="H31" s="57"/>
      <c r="I31" s="57"/>
      <c r="J31" s="459" t="s">
        <v>104</v>
      </c>
      <c r="K31" s="460"/>
      <c r="L31" s="460"/>
      <c r="M31" s="460"/>
      <c r="N31" s="460"/>
      <c r="O31" s="460"/>
      <c r="P31" s="460"/>
      <c r="Q31" s="460"/>
      <c r="R31" s="460"/>
      <c r="S31" s="460"/>
      <c r="T31" s="460"/>
      <c r="U31" s="472">
        <v>7</v>
      </c>
      <c r="V31" s="472"/>
      <c r="W31" s="472"/>
      <c r="X31" s="61" t="s">
        <v>102</v>
      </c>
      <c r="Y31" s="58"/>
    </row>
    <row r="32" spans="1:25" ht="20.100000000000001" customHeight="1" x14ac:dyDescent="0.4">
      <c r="A32" s="17"/>
      <c r="B32" s="18"/>
      <c r="C32" s="18"/>
      <c r="D32" s="18"/>
      <c r="E32" s="18"/>
      <c r="F32" s="19"/>
      <c r="G32" s="56"/>
      <c r="H32" s="57"/>
      <c r="I32" s="57"/>
      <c r="J32" s="461" t="s">
        <v>105</v>
      </c>
      <c r="K32" s="462"/>
      <c r="L32" s="462"/>
      <c r="M32" s="462"/>
      <c r="N32" s="462"/>
      <c r="O32" s="462"/>
      <c r="P32" s="462"/>
      <c r="Q32" s="462"/>
      <c r="R32" s="462"/>
      <c r="S32" s="462"/>
      <c r="T32" s="462"/>
      <c r="U32" s="446">
        <f>U30*U31</f>
        <v>70000</v>
      </c>
      <c r="V32" s="446"/>
      <c r="W32" s="446"/>
      <c r="X32" s="62" t="s">
        <v>19</v>
      </c>
      <c r="Y32" s="58"/>
    </row>
    <row r="33" spans="1:25" ht="8.4499999999999993" customHeight="1" x14ac:dyDescent="0.4">
      <c r="A33" s="17"/>
      <c r="B33" s="18"/>
      <c r="C33" s="18"/>
      <c r="D33" s="18"/>
      <c r="E33" s="18"/>
      <c r="F33" s="19"/>
      <c r="G33" s="57"/>
      <c r="H33" s="57"/>
      <c r="I33" s="57"/>
      <c r="J33" s="59"/>
      <c r="K33" s="59"/>
      <c r="L33" s="59"/>
      <c r="M33" s="59"/>
      <c r="N33" s="59"/>
      <c r="O33" s="59"/>
      <c r="P33" s="59"/>
      <c r="Q33" s="59"/>
      <c r="R33" s="59"/>
      <c r="S33" s="59"/>
      <c r="T33" s="59"/>
      <c r="U33" s="54"/>
      <c r="V33" s="54"/>
      <c r="W33" s="54"/>
      <c r="X33" s="57"/>
      <c r="Y33" s="58"/>
    </row>
    <row r="34" spans="1:25" ht="20.100000000000001" customHeight="1" x14ac:dyDescent="0.4">
      <c r="A34" s="17"/>
      <c r="B34" s="18"/>
      <c r="C34" s="18"/>
      <c r="D34" s="18"/>
      <c r="E34" s="18"/>
      <c r="F34" s="19"/>
      <c r="G34" s="63" t="s">
        <v>32</v>
      </c>
      <c r="H34" s="54"/>
      <c r="I34" s="54" t="s">
        <v>33</v>
      </c>
      <c r="J34" s="59" t="s">
        <v>106</v>
      </c>
      <c r="K34" s="59"/>
      <c r="L34" s="59"/>
      <c r="M34" s="59"/>
      <c r="N34" s="59"/>
      <c r="O34" s="59"/>
      <c r="P34" s="59"/>
      <c r="Q34" s="59"/>
      <c r="R34" s="59"/>
      <c r="S34" s="59"/>
      <c r="T34" s="59"/>
      <c r="U34" s="54"/>
      <c r="V34" s="54"/>
      <c r="W34" s="54"/>
      <c r="X34" s="57"/>
      <c r="Y34" s="58"/>
    </row>
    <row r="35" spans="1:25" ht="8.4499999999999993" customHeight="1" x14ac:dyDescent="0.4">
      <c r="A35" s="17"/>
      <c r="B35" s="18"/>
      <c r="C35" s="18"/>
      <c r="D35" s="18"/>
      <c r="E35" s="18"/>
      <c r="F35" s="19"/>
      <c r="G35" s="57"/>
      <c r="H35" s="57"/>
      <c r="I35" s="57"/>
      <c r="J35" s="59"/>
      <c r="K35" s="59"/>
      <c r="L35" s="59"/>
      <c r="M35" s="59"/>
      <c r="N35" s="59"/>
      <c r="O35" s="59"/>
      <c r="P35" s="59"/>
      <c r="Q35" s="59"/>
      <c r="R35" s="59"/>
      <c r="S35" s="59"/>
      <c r="T35" s="59"/>
      <c r="U35" s="54"/>
      <c r="V35" s="54"/>
      <c r="W35" s="54"/>
      <c r="X35" s="57"/>
      <c r="Y35" s="58"/>
    </row>
    <row r="36" spans="1:25" ht="56.85" customHeight="1" x14ac:dyDescent="0.4">
      <c r="A36" s="17"/>
      <c r="B36" s="18"/>
      <c r="C36" s="18"/>
      <c r="D36" s="18"/>
      <c r="E36" s="18"/>
      <c r="F36" s="19"/>
      <c r="G36" s="57"/>
      <c r="H36" s="57"/>
      <c r="I36" s="57"/>
      <c r="J36" s="283"/>
      <c r="K36" s="284"/>
      <c r="L36" s="284"/>
      <c r="M36" s="284"/>
      <c r="N36" s="284"/>
      <c r="O36" s="284"/>
      <c r="P36" s="284"/>
      <c r="Q36" s="284"/>
      <c r="R36" s="284"/>
      <c r="S36" s="284"/>
      <c r="T36" s="284"/>
      <c r="U36" s="284"/>
      <c r="V36" s="284"/>
      <c r="W36" s="284"/>
      <c r="X36" s="447"/>
      <c r="Y36" s="58"/>
    </row>
    <row r="37" spans="1:25" ht="8.4499999999999993" customHeight="1" x14ac:dyDescent="0.4">
      <c r="A37" s="24"/>
      <c r="B37" s="25"/>
      <c r="C37" s="25"/>
      <c r="D37" s="25"/>
      <c r="E37" s="25"/>
      <c r="F37" s="26"/>
      <c r="G37" s="86"/>
      <c r="H37" s="3"/>
      <c r="I37" s="3"/>
      <c r="J37" s="3"/>
      <c r="K37" s="110"/>
      <c r="L37" s="110"/>
      <c r="M37" s="110"/>
      <c r="N37" s="110"/>
      <c r="O37" s="110"/>
      <c r="P37" s="110"/>
      <c r="Q37" s="110"/>
      <c r="R37" s="110"/>
      <c r="S37" s="110"/>
      <c r="T37" s="110"/>
      <c r="U37" s="110"/>
      <c r="V37" s="110"/>
      <c r="W37" s="110"/>
      <c r="X37" s="110"/>
      <c r="Y37" s="14"/>
    </row>
    <row r="38" spans="1:25" ht="20.100000000000001" customHeight="1" x14ac:dyDescent="0.4">
      <c r="A38" s="36"/>
      <c r="B38" s="36"/>
      <c r="C38" s="36"/>
      <c r="D38" s="36"/>
      <c r="E38" s="36"/>
      <c r="F38" s="36"/>
      <c r="G38" s="36"/>
      <c r="H38" s="36"/>
      <c r="I38" s="36"/>
      <c r="J38" s="36"/>
      <c r="K38" s="36"/>
      <c r="L38" s="36"/>
      <c r="M38" s="36"/>
      <c r="N38" s="36"/>
      <c r="O38" s="36"/>
      <c r="P38" s="36"/>
      <c r="Q38" s="36"/>
      <c r="R38" s="36"/>
      <c r="S38" s="36"/>
      <c r="T38" s="36"/>
      <c r="U38" s="36"/>
      <c r="V38" s="36"/>
      <c r="W38" s="36"/>
      <c r="X38" s="36"/>
      <c r="Y38" s="36"/>
    </row>
  </sheetData>
  <mergeCells count="33">
    <mergeCell ref="J36:X36"/>
    <mergeCell ref="K37:X37"/>
    <mergeCell ref="J30:T30"/>
    <mergeCell ref="U30:W30"/>
    <mergeCell ref="J31:T31"/>
    <mergeCell ref="U31:W31"/>
    <mergeCell ref="J32:T32"/>
    <mergeCell ref="U32:W32"/>
    <mergeCell ref="B24:F24"/>
    <mergeCell ref="G24:Y26"/>
    <mergeCell ref="B27:F27"/>
    <mergeCell ref="H27:L27"/>
    <mergeCell ref="B28:F28"/>
    <mergeCell ref="J28:Y29"/>
    <mergeCell ref="B23:F23"/>
    <mergeCell ref="G23:Y23"/>
    <mergeCell ref="K9:N9"/>
    <mergeCell ref="O9:Y9"/>
    <mergeCell ref="K13:N13"/>
    <mergeCell ref="O13:Y13"/>
    <mergeCell ref="K14:N14"/>
    <mergeCell ref="O14:Y14"/>
    <mergeCell ref="K15:N15"/>
    <mergeCell ref="O15:Y15"/>
    <mergeCell ref="A17:Y18"/>
    <mergeCell ref="B22:F22"/>
    <mergeCell ref="G22:X22"/>
    <mergeCell ref="A2:Y3"/>
    <mergeCell ref="S5:T5"/>
    <mergeCell ref="K7:N7"/>
    <mergeCell ref="O7:Y7"/>
    <mergeCell ref="K8:N8"/>
    <mergeCell ref="O8:Y8"/>
  </mergeCells>
  <phoneticPr fontId="2"/>
  <dataValidations count="1">
    <dataValidation type="list" allowBlank="1" showInputMessage="1" showErrorMessage="1" sqref="H34 H28" xr:uid="{58718B4E-218A-4809-B46F-67A8B239C68D}">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EB07C-BF75-4A8D-9CEF-C05FA2EABAEE}">
  <sheetPr>
    <tabColor theme="4"/>
  </sheetPr>
  <dimension ref="A1:Y32"/>
  <sheetViews>
    <sheetView topLeftCell="A10" workbookViewId="0">
      <selection activeCell="AD18" sqref="AD18"/>
    </sheetView>
  </sheetViews>
  <sheetFormatPr defaultColWidth="3.625" defaultRowHeight="20.100000000000001" customHeight="1" x14ac:dyDescent="0.4"/>
  <cols>
    <col min="1" max="16384" width="3.625" style="1"/>
  </cols>
  <sheetData>
    <row r="1" spans="1:25" ht="20.100000000000001" customHeight="1" x14ac:dyDescent="0.4">
      <c r="Y1" s="4" t="s">
        <v>107</v>
      </c>
    </row>
    <row r="2" spans="1:25" ht="20.100000000000001" customHeight="1" x14ac:dyDescent="0.4">
      <c r="A2" s="106" t="s">
        <v>108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4" t="s">
        <v>3</v>
      </c>
      <c r="S5" s="107"/>
      <c r="T5" s="107"/>
      <c r="U5" s="1" t="s">
        <v>2</v>
      </c>
      <c r="V5" s="3"/>
      <c r="W5" s="1" t="s">
        <v>1</v>
      </c>
      <c r="X5" s="3"/>
      <c r="Y5" s="1" t="s">
        <v>0</v>
      </c>
    </row>
    <row r="6" spans="1:25" ht="20.100000000000001" customHeight="1" x14ac:dyDescent="0.4">
      <c r="A6" s="1" t="s">
        <v>4</v>
      </c>
    </row>
    <row r="7" spans="1:25" ht="20.100000000000001" customHeight="1" x14ac:dyDescent="0.4">
      <c r="K7" s="118" t="s">
        <v>145</v>
      </c>
      <c r="L7" s="119"/>
      <c r="M7" s="119"/>
      <c r="N7" s="120"/>
      <c r="O7" s="108"/>
      <c r="P7" s="108"/>
      <c r="Q7" s="108"/>
      <c r="R7" s="108"/>
      <c r="S7" s="108"/>
      <c r="T7" s="108"/>
      <c r="U7" s="108"/>
      <c r="V7" s="108"/>
      <c r="W7" s="108"/>
      <c r="X7" s="108"/>
      <c r="Y7" s="109"/>
    </row>
    <row r="8" spans="1:25" ht="20.100000000000001" customHeight="1" x14ac:dyDescent="0.4">
      <c r="K8" s="123" t="s">
        <v>146</v>
      </c>
      <c r="L8" s="124"/>
      <c r="M8" s="124"/>
      <c r="N8" s="125"/>
      <c r="O8" s="126"/>
      <c r="P8" s="126"/>
      <c r="Q8" s="126"/>
      <c r="R8" s="126"/>
      <c r="S8" s="126"/>
      <c r="T8" s="126"/>
      <c r="U8" s="126"/>
      <c r="V8" s="126"/>
      <c r="W8" s="126"/>
      <c r="X8" s="126"/>
      <c r="Y8" s="127"/>
    </row>
    <row r="9" spans="1:25" ht="20.100000000000001" customHeight="1" x14ac:dyDescent="0.4">
      <c r="K9" s="112" t="s">
        <v>148</v>
      </c>
      <c r="L9" s="113"/>
      <c r="M9" s="113"/>
      <c r="N9" s="114"/>
      <c r="O9" s="110"/>
      <c r="P9" s="110"/>
      <c r="Q9" s="110"/>
      <c r="R9" s="110"/>
      <c r="S9" s="110"/>
      <c r="T9" s="110"/>
      <c r="U9" s="110"/>
      <c r="V9" s="110"/>
      <c r="W9" s="110"/>
      <c r="X9" s="110"/>
      <c r="Y9" s="11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08"/>
      <c r="P13" s="108"/>
      <c r="Q13" s="108"/>
      <c r="R13" s="108"/>
      <c r="S13" s="108"/>
      <c r="T13" s="108"/>
      <c r="U13" s="108"/>
      <c r="V13" s="108"/>
      <c r="W13" s="108"/>
      <c r="X13" s="108"/>
      <c r="Y13" s="109"/>
    </row>
    <row r="14" spans="1:25" ht="20.100000000000001" customHeight="1" x14ac:dyDescent="0.4">
      <c r="K14" s="115" t="s">
        <v>8</v>
      </c>
      <c r="L14" s="116"/>
      <c r="M14" s="116"/>
      <c r="N14" s="117"/>
      <c r="O14" s="121"/>
      <c r="P14" s="121"/>
      <c r="Q14" s="121"/>
      <c r="R14" s="121"/>
      <c r="S14" s="121"/>
      <c r="T14" s="121"/>
      <c r="U14" s="121"/>
      <c r="V14" s="121"/>
      <c r="W14" s="121"/>
      <c r="X14" s="121"/>
      <c r="Y14" s="122"/>
    </row>
    <row r="15" spans="1:25" ht="20.100000000000001" customHeight="1" x14ac:dyDescent="0.4">
      <c r="K15" s="112" t="s">
        <v>9</v>
      </c>
      <c r="L15" s="113"/>
      <c r="M15" s="113"/>
      <c r="N15" s="114"/>
      <c r="O15" s="110"/>
      <c r="P15" s="110"/>
      <c r="Q15" s="110"/>
      <c r="R15" s="110"/>
      <c r="S15" s="110"/>
      <c r="T15" s="110"/>
      <c r="U15" s="110"/>
      <c r="V15" s="110"/>
      <c r="W15" s="110"/>
      <c r="X15" s="110"/>
      <c r="Y15" s="111"/>
    </row>
    <row r="17" spans="1:25" ht="20.100000000000001" customHeight="1" x14ac:dyDescent="0.4">
      <c r="A17" s="37" t="s">
        <v>109</v>
      </c>
      <c r="B17" s="52"/>
      <c r="C17" s="52"/>
      <c r="D17" s="67"/>
      <c r="E17" s="52" t="s">
        <v>1</v>
      </c>
      <c r="F17" s="67"/>
      <c r="G17" s="37" t="s">
        <v>110</v>
      </c>
      <c r="H17" s="52"/>
      <c r="I17" s="52"/>
      <c r="J17" s="52"/>
      <c r="K17" s="473"/>
      <c r="L17" s="473"/>
      <c r="M17" s="37" t="s">
        <v>111</v>
      </c>
      <c r="N17" s="52"/>
      <c r="O17" s="52"/>
      <c r="P17" s="52"/>
      <c r="Q17" s="52"/>
      <c r="R17" s="52"/>
      <c r="S17" s="52"/>
      <c r="T17" s="52"/>
      <c r="U17" s="52"/>
      <c r="V17" s="52"/>
      <c r="W17" s="52"/>
      <c r="X17" s="52"/>
      <c r="Y17" s="52"/>
    </row>
    <row r="18" spans="1:25" ht="20.100000000000001" customHeight="1" x14ac:dyDescent="0.4">
      <c r="A18" s="128" t="s">
        <v>235</v>
      </c>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20.100000000000001" customHeight="1" x14ac:dyDescent="0.4">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row>
    <row r="20" spans="1:25" ht="20.100000000000001" customHeight="1" x14ac:dyDescent="0.4">
      <c r="M20" s="1" t="s">
        <v>10</v>
      </c>
    </row>
    <row r="22" spans="1:25" ht="20.100000000000001" customHeight="1" x14ac:dyDescent="0.4">
      <c r="A22" s="15">
        <v>1</v>
      </c>
      <c r="B22" s="119" t="s">
        <v>112</v>
      </c>
      <c r="C22" s="119"/>
      <c r="D22" s="119"/>
      <c r="E22" s="119"/>
      <c r="F22" s="120"/>
      <c r="G22" s="108"/>
      <c r="H22" s="108"/>
      <c r="I22" s="108"/>
      <c r="J22" s="108"/>
      <c r="K22" s="108"/>
      <c r="L22" s="108"/>
      <c r="M22" s="108"/>
      <c r="N22" s="108"/>
      <c r="O22" s="108"/>
      <c r="P22" s="108"/>
      <c r="Q22" s="108"/>
      <c r="R22" s="108"/>
      <c r="S22" s="108"/>
      <c r="T22" s="108"/>
      <c r="U22" s="108"/>
      <c r="V22" s="108"/>
      <c r="W22" s="108"/>
      <c r="X22" s="108"/>
      <c r="Y22" s="8"/>
    </row>
    <row r="23" spans="1:25" ht="20.100000000000001" customHeight="1" x14ac:dyDescent="0.4">
      <c r="A23" s="16">
        <v>2</v>
      </c>
      <c r="B23" s="124" t="s">
        <v>113</v>
      </c>
      <c r="C23" s="124"/>
      <c r="D23" s="124"/>
      <c r="E23" s="124"/>
      <c r="F23" s="125"/>
      <c r="G23" s="131"/>
      <c r="H23" s="131"/>
      <c r="I23" s="6" t="s">
        <v>2</v>
      </c>
      <c r="J23" s="35"/>
      <c r="K23" s="6" t="s">
        <v>1</v>
      </c>
      <c r="L23" s="35"/>
      <c r="M23" s="6" t="s">
        <v>0</v>
      </c>
      <c r="N23" s="7"/>
      <c r="O23" s="53"/>
      <c r="P23" s="53"/>
      <c r="Q23" s="6"/>
      <c r="R23" s="35"/>
      <c r="S23" s="6"/>
      <c r="T23" s="35"/>
      <c r="U23" s="6"/>
      <c r="V23" s="6"/>
      <c r="W23" s="6"/>
      <c r="X23" s="6"/>
      <c r="Y23" s="9"/>
    </row>
    <row r="24" spans="1:25" ht="20.100000000000001" customHeight="1" x14ac:dyDescent="0.4">
      <c r="A24" s="17">
        <v>3</v>
      </c>
      <c r="B24" s="129" t="s">
        <v>114</v>
      </c>
      <c r="C24" s="129"/>
      <c r="D24" s="129"/>
      <c r="E24" s="129"/>
      <c r="F24" s="130"/>
      <c r="G24" s="448"/>
      <c r="H24" s="449"/>
      <c r="I24" s="449"/>
      <c r="J24" s="449"/>
      <c r="K24" s="449"/>
      <c r="L24" s="449"/>
      <c r="M24" s="449"/>
      <c r="N24" s="449"/>
      <c r="O24" s="449"/>
      <c r="P24" s="449"/>
      <c r="Q24" s="449"/>
      <c r="R24" s="449"/>
      <c r="S24" s="449"/>
      <c r="T24" s="449"/>
      <c r="U24" s="449"/>
      <c r="V24" s="449"/>
      <c r="W24" s="449"/>
      <c r="X24" s="449"/>
      <c r="Y24" s="450"/>
    </row>
    <row r="25" spans="1:25" ht="20.100000000000001" customHeight="1" x14ac:dyDescent="0.4">
      <c r="A25" s="17"/>
      <c r="B25" s="22"/>
      <c r="C25" s="22"/>
      <c r="D25" s="22"/>
      <c r="E25" s="22"/>
      <c r="F25" s="23"/>
      <c r="G25" s="451"/>
      <c r="H25" s="145"/>
      <c r="I25" s="145"/>
      <c r="J25" s="145"/>
      <c r="K25" s="145"/>
      <c r="L25" s="145"/>
      <c r="M25" s="145"/>
      <c r="N25" s="145"/>
      <c r="O25" s="145"/>
      <c r="P25" s="145"/>
      <c r="Q25" s="145"/>
      <c r="R25" s="145"/>
      <c r="S25" s="145"/>
      <c r="T25" s="145"/>
      <c r="U25" s="145"/>
      <c r="V25" s="145"/>
      <c r="W25" s="145"/>
      <c r="X25" s="145"/>
      <c r="Y25" s="146"/>
    </row>
    <row r="26" spans="1:25" ht="20.100000000000001" customHeight="1" x14ac:dyDescent="0.4">
      <c r="A26" s="16"/>
      <c r="B26" s="20"/>
      <c r="C26" s="20"/>
      <c r="D26" s="20"/>
      <c r="E26" s="20"/>
      <c r="F26" s="21"/>
      <c r="G26" s="452"/>
      <c r="H26" s="147"/>
      <c r="I26" s="147"/>
      <c r="J26" s="147"/>
      <c r="K26" s="147"/>
      <c r="L26" s="147"/>
      <c r="M26" s="147"/>
      <c r="N26" s="147"/>
      <c r="O26" s="147"/>
      <c r="P26" s="147"/>
      <c r="Q26" s="147"/>
      <c r="R26" s="147"/>
      <c r="S26" s="147"/>
      <c r="T26" s="147"/>
      <c r="U26" s="147"/>
      <c r="V26" s="147"/>
      <c r="W26" s="147"/>
      <c r="X26" s="147"/>
      <c r="Y26" s="148"/>
    </row>
    <row r="27" spans="1:25" ht="20.100000000000001" customHeight="1" x14ac:dyDescent="0.4">
      <c r="A27" s="17">
        <v>4</v>
      </c>
      <c r="B27" s="129" t="s">
        <v>16</v>
      </c>
      <c r="C27" s="129"/>
      <c r="D27" s="129"/>
      <c r="E27" s="129"/>
      <c r="F27" s="130"/>
      <c r="G27" s="13"/>
      <c r="H27" s="10" t="s">
        <v>32</v>
      </c>
      <c r="I27" s="474"/>
      <c r="J27" s="474"/>
      <c r="K27" s="474"/>
      <c r="L27" s="474"/>
      <c r="M27" s="474"/>
      <c r="N27" s="474"/>
      <c r="O27" s="474"/>
      <c r="P27" s="474"/>
      <c r="Q27" s="474"/>
      <c r="R27" s="474"/>
      <c r="S27" s="474"/>
      <c r="T27" s="474"/>
      <c r="U27" s="474"/>
      <c r="V27" s="474"/>
      <c r="W27" s="474"/>
      <c r="X27" s="474"/>
      <c r="Y27" s="11" t="s">
        <v>33</v>
      </c>
    </row>
    <row r="28" spans="1:25" ht="20.100000000000001" customHeight="1" x14ac:dyDescent="0.4">
      <c r="A28" s="17"/>
      <c r="B28" s="18"/>
      <c r="C28" s="18"/>
      <c r="D28" s="18"/>
      <c r="E28" s="18"/>
      <c r="F28" s="19"/>
      <c r="G28" s="13"/>
      <c r="H28" s="10" t="s">
        <v>32</v>
      </c>
      <c r="I28" s="137"/>
      <c r="J28" s="137"/>
      <c r="K28" s="137"/>
      <c r="L28" s="137"/>
      <c r="M28" s="137"/>
      <c r="N28" s="137"/>
      <c r="O28" s="137"/>
      <c r="P28" s="137"/>
      <c r="Q28" s="137"/>
      <c r="R28" s="137"/>
      <c r="S28" s="137"/>
      <c r="T28" s="137"/>
      <c r="U28" s="137"/>
      <c r="V28" s="137"/>
      <c r="W28" s="137"/>
      <c r="X28" s="137"/>
      <c r="Y28" s="11" t="s">
        <v>33</v>
      </c>
    </row>
    <row r="29" spans="1:25" ht="20.100000000000001" customHeight="1" x14ac:dyDescent="0.4">
      <c r="A29" s="17"/>
      <c r="B29" s="18"/>
      <c r="C29" s="18"/>
      <c r="D29" s="18"/>
      <c r="E29" s="18"/>
      <c r="F29" s="19"/>
      <c r="G29" s="13"/>
      <c r="H29" s="10" t="s">
        <v>32</v>
      </c>
      <c r="I29" s="137"/>
      <c r="J29" s="137"/>
      <c r="K29" s="137"/>
      <c r="L29" s="137"/>
      <c r="M29" s="137"/>
      <c r="N29" s="137"/>
      <c r="O29" s="137"/>
      <c r="P29" s="137"/>
      <c r="Q29" s="137"/>
      <c r="R29" s="137"/>
      <c r="S29" s="137"/>
      <c r="T29" s="137"/>
      <c r="U29" s="137"/>
      <c r="V29" s="137"/>
      <c r="W29" s="137"/>
      <c r="X29" s="137"/>
      <c r="Y29" s="11" t="s">
        <v>33</v>
      </c>
    </row>
    <row r="30" spans="1:25" ht="20.100000000000001" customHeight="1" x14ac:dyDescent="0.4">
      <c r="A30" s="17"/>
      <c r="B30" s="18"/>
      <c r="C30" s="18"/>
      <c r="D30" s="18"/>
      <c r="E30" s="18"/>
      <c r="F30" s="19"/>
      <c r="G30" s="13"/>
      <c r="H30" s="10" t="s">
        <v>32</v>
      </c>
      <c r="I30" s="137"/>
      <c r="J30" s="137"/>
      <c r="K30" s="137"/>
      <c r="L30" s="137"/>
      <c r="M30" s="137"/>
      <c r="N30" s="137"/>
      <c r="O30" s="137"/>
      <c r="P30" s="137"/>
      <c r="Q30" s="137"/>
      <c r="R30" s="137"/>
      <c r="S30" s="137"/>
      <c r="T30" s="137"/>
      <c r="U30" s="137"/>
      <c r="V30" s="137"/>
      <c r="W30" s="137"/>
      <c r="X30" s="137"/>
      <c r="Y30" s="11" t="s">
        <v>33</v>
      </c>
    </row>
    <row r="31" spans="1:25" ht="20.100000000000001" customHeight="1" x14ac:dyDescent="0.4">
      <c r="A31" s="24"/>
      <c r="B31" s="25"/>
      <c r="C31" s="25"/>
      <c r="D31" s="25"/>
      <c r="E31" s="25"/>
      <c r="F31" s="26"/>
      <c r="G31" s="31"/>
      <c r="H31" s="3" t="s">
        <v>32</v>
      </c>
      <c r="I31" s="110"/>
      <c r="J31" s="110"/>
      <c r="K31" s="110"/>
      <c r="L31" s="110"/>
      <c r="M31" s="110"/>
      <c r="N31" s="110"/>
      <c r="O31" s="110"/>
      <c r="P31" s="110"/>
      <c r="Q31" s="110"/>
      <c r="R31" s="110"/>
      <c r="S31" s="110"/>
      <c r="T31" s="110"/>
      <c r="U31" s="110"/>
      <c r="V31" s="110"/>
      <c r="W31" s="110"/>
      <c r="X31" s="110"/>
      <c r="Y31" s="14" t="s">
        <v>33</v>
      </c>
    </row>
    <row r="32" spans="1:25" ht="20.100000000000001" customHeight="1" x14ac:dyDescent="0.4">
      <c r="A32" s="27"/>
      <c r="B32" s="27"/>
      <c r="C32" s="27"/>
      <c r="D32" s="27"/>
      <c r="E32" s="27"/>
      <c r="F32" s="27"/>
    </row>
  </sheetData>
  <mergeCells count="28">
    <mergeCell ref="A18:Y19"/>
    <mergeCell ref="K17:L17"/>
    <mergeCell ref="G24:Y26"/>
    <mergeCell ref="I31:X31"/>
    <mergeCell ref="I27:X27"/>
    <mergeCell ref="I28:X28"/>
    <mergeCell ref="I29:X29"/>
    <mergeCell ref="I30:X30"/>
    <mergeCell ref="B24:F24"/>
    <mergeCell ref="B27:F27"/>
    <mergeCell ref="B22:F22"/>
    <mergeCell ref="G22:X22"/>
    <mergeCell ref="B23:F23"/>
    <mergeCell ref="G23:H23"/>
    <mergeCell ref="K13:N13"/>
    <mergeCell ref="O13:Y13"/>
    <mergeCell ref="K14:N14"/>
    <mergeCell ref="O14:Y14"/>
    <mergeCell ref="K15:N15"/>
    <mergeCell ref="O15:Y15"/>
    <mergeCell ref="K9:N9"/>
    <mergeCell ref="O9:Y9"/>
    <mergeCell ref="A2:Y3"/>
    <mergeCell ref="S5:T5"/>
    <mergeCell ref="K7:N7"/>
    <mergeCell ref="O7:Y7"/>
    <mergeCell ref="K8:N8"/>
    <mergeCell ref="O8:Y8"/>
  </mergeCells>
  <phoneticPr fontId="2"/>
  <dataValidations count="1">
    <dataValidation type="list" allowBlank="1" showInputMessage="1" showErrorMessage="1" sqref="G27:G31" xr:uid="{F6189EDD-3F86-4923-8054-8B5FA0CBD018}">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CE022-1EA8-4A14-8AB6-632CD64B00E2}">
  <sheetPr>
    <tabColor theme="4" tint="0.79998168889431442"/>
  </sheetPr>
  <dimension ref="A1:Y32"/>
  <sheetViews>
    <sheetView topLeftCell="A4" workbookViewId="0">
      <selection activeCell="AA17" sqref="AA17"/>
    </sheetView>
  </sheetViews>
  <sheetFormatPr defaultColWidth="3.625" defaultRowHeight="20.100000000000001" customHeight="1" x14ac:dyDescent="0.4"/>
  <cols>
    <col min="1" max="16384" width="3.625" style="1"/>
  </cols>
  <sheetData>
    <row r="1" spans="1:25" ht="20.100000000000001" customHeight="1" x14ac:dyDescent="0.4">
      <c r="Y1" s="4" t="s">
        <v>107</v>
      </c>
    </row>
    <row r="2" spans="1:25" ht="20.100000000000001" customHeight="1" x14ac:dyDescent="0.4">
      <c r="A2" s="106" t="s">
        <v>108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R5" s="4" t="s">
        <v>3</v>
      </c>
      <c r="S5" s="153" t="s">
        <v>57</v>
      </c>
      <c r="T5" s="153"/>
      <c r="U5" s="1" t="s">
        <v>2</v>
      </c>
      <c r="V5" s="32">
        <v>7</v>
      </c>
      <c r="W5" s="1" t="s">
        <v>1</v>
      </c>
      <c r="X5" s="32">
        <v>16</v>
      </c>
      <c r="Y5" s="1" t="s">
        <v>0</v>
      </c>
    </row>
    <row r="6" spans="1:25" ht="20.100000000000001" customHeight="1" x14ac:dyDescent="0.4">
      <c r="A6" s="1" t="s">
        <v>4</v>
      </c>
    </row>
    <row r="7" spans="1:25" ht="20.100000000000001" customHeight="1" x14ac:dyDescent="0.4">
      <c r="A7" s="1" t="s">
        <v>236</v>
      </c>
      <c r="K7" s="118" t="s">
        <v>145</v>
      </c>
      <c r="L7" s="119"/>
      <c r="M7" s="119"/>
      <c r="N7" s="120"/>
      <c r="O7" s="154" t="s">
        <v>153</v>
      </c>
      <c r="P7" s="154"/>
      <c r="Q7" s="154"/>
      <c r="R7" s="154"/>
      <c r="S7" s="154"/>
      <c r="T7" s="154"/>
      <c r="U7" s="154"/>
      <c r="V7" s="154"/>
      <c r="W7" s="154"/>
      <c r="X7" s="154"/>
      <c r="Y7" s="155"/>
    </row>
    <row r="8" spans="1:25" ht="20.100000000000001" customHeight="1" x14ac:dyDescent="0.4">
      <c r="K8" s="123" t="s">
        <v>146</v>
      </c>
      <c r="L8" s="124"/>
      <c r="M8" s="124"/>
      <c r="N8" s="125"/>
      <c r="O8" s="156" t="s">
        <v>152</v>
      </c>
      <c r="P8" s="157"/>
      <c r="Q8" s="157"/>
      <c r="R8" s="157"/>
      <c r="S8" s="157"/>
      <c r="T8" s="157"/>
      <c r="U8" s="157"/>
      <c r="V8" s="157"/>
      <c r="W8" s="157"/>
      <c r="X8" s="157"/>
      <c r="Y8" s="158"/>
    </row>
    <row r="9" spans="1:25" ht="20.100000000000001" customHeight="1" x14ac:dyDescent="0.4">
      <c r="K9" s="112" t="s">
        <v>148</v>
      </c>
      <c r="L9" s="113"/>
      <c r="M9" s="113"/>
      <c r="N9" s="114"/>
      <c r="O9" s="160" t="s">
        <v>154</v>
      </c>
      <c r="P9" s="160"/>
      <c r="Q9" s="160"/>
      <c r="R9" s="160"/>
      <c r="S9" s="160"/>
      <c r="T9" s="160"/>
      <c r="U9" s="160"/>
      <c r="V9" s="160"/>
      <c r="W9" s="160"/>
      <c r="X9" s="160"/>
      <c r="Y9" s="161"/>
    </row>
    <row r="10" spans="1:25" ht="20.100000000000001" customHeight="1" x14ac:dyDescent="0.4">
      <c r="L10" s="1" t="s">
        <v>5</v>
      </c>
    </row>
    <row r="12" spans="1:25" ht="20.100000000000001" customHeight="1" x14ac:dyDescent="0.4">
      <c r="K12" s="1" t="s">
        <v>6</v>
      </c>
    </row>
    <row r="13" spans="1:25" ht="20.100000000000001" customHeight="1" x14ac:dyDescent="0.4">
      <c r="K13" s="118" t="s">
        <v>7</v>
      </c>
      <c r="L13" s="119"/>
      <c r="M13" s="119"/>
      <c r="N13" s="120"/>
      <c r="O13" s="154" t="s">
        <v>58</v>
      </c>
      <c r="P13" s="154"/>
      <c r="Q13" s="154"/>
      <c r="R13" s="154"/>
      <c r="S13" s="154"/>
      <c r="T13" s="154"/>
      <c r="U13" s="154"/>
      <c r="V13" s="154"/>
      <c r="W13" s="154"/>
      <c r="X13" s="154"/>
      <c r="Y13" s="155"/>
    </row>
    <row r="14" spans="1:25" ht="20.100000000000001" customHeight="1" x14ac:dyDescent="0.4">
      <c r="K14" s="115" t="s">
        <v>8</v>
      </c>
      <c r="L14" s="116"/>
      <c r="M14" s="116"/>
      <c r="N14" s="117"/>
      <c r="O14" s="157" t="s">
        <v>59</v>
      </c>
      <c r="P14" s="157"/>
      <c r="Q14" s="157"/>
      <c r="R14" s="157"/>
      <c r="S14" s="157"/>
      <c r="T14" s="157"/>
      <c r="U14" s="157"/>
      <c r="V14" s="157"/>
      <c r="W14" s="157"/>
      <c r="X14" s="157"/>
      <c r="Y14" s="158"/>
    </row>
    <row r="15" spans="1:25" ht="20.100000000000001" customHeight="1" x14ac:dyDescent="0.4">
      <c r="K15" s="112" t="s">
        <v>9</v>
      </c>
      <c r="L15" s="113"/>
      <c r="M15" s="113"/>
      <c r="N15" s="114"/>
      <c r="O15" s="162" t="s">
        <v>60</v>
      </c>
      <c r="P15" s="162"/>
      <c r="Q15" s="162"/>
      <c r="R15" s="162"/>
      <c r="S15" s="162"/>
      <c r="T15" s="162"/>
      <c r="U15" s="162"/>
      <c r="V15" s="162"/>
      <c r="W15" s="162"/>
      <c r="X15" s="162"/>
      <c r="Y15" s="163"/>
    </row>
    <row r="17" spans="1:25" ht="20.100000000000001" customHeight="1" x14ac:dyDescent="0.4">
      <c r="A17" s="37" t="s">
        <v>109</v>
      </c>
      <c r="B17" s="52"/>
      <c r="C17" s="52"/>
      <c r="D17" s="65">
        <v>6</v>
      </c>
      <c r="E17" s="52" t="s">
        <v>1</v>
      </c>
      <c r="F17" s="66">
        <v>20</v>
      </c>
      <c r="G17" s="37" t="s">
        <v>110</v>
      </c>
      <c r="H17" s="52"/>
      <c r="I17" s="52"/>
      <c r="J17" s="52"/>
      <c r="K17" s="475">
        <v>110</v>
      </c>
      <c r="L17" s="475"/>
      <c r="M17" s="37" t="s">
        <v>111</v>
      </c>
      <c r="N17" s="52"/>
      <c r="O17" s="52"/>
      <c r="P17" s="52"/>
      <c r="Q17" s="52"/>
      <c r="R17" s="52"/>
      <c r="S17" s="52"/>
      <c r="T17" s="52"/>
      <c r="U17" s="52"/>
      <c r="V17" s="52"/>
      <c r="W17" s="52"/>
      <c r="X17" s="52"/>
      <c r="Y17" s="52"/>
    </row>
    <row r="18" spans="1:25" ht="20.100000000000001" customHeight="1" x14ac:dyDescent="0.4">
      <c r="A18" s="128" t="s">
        <v>235</v>
      </c>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20.100000000000001" customHeight="1" x14ac:dyDescent="0.4">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row>
    <row r="20" spans="1:25" ht="20.100000000000001" customHeight="1" x14ac:dyDescent="0.4">
      <c r="M20" s="1" t="s">
        <v>10</v>
      </c>
    </row>
    <row r="22" spans="1:25" ht="20.100000000000001" customHeight="1" x14ac:dyDescent="0.4">
      <c r="A22" s="15">
        <v>1</v>
      </c>
      <c r="B22" s="119" t="s">
        <v>112</v>
      </c>
      <c r="C22" s="119"/>
      <c r="D22" s="119"/>
      <c r="E22" s="119"/>
      <c r="F22" s="120"/>
      <c r="G22" s="164" t="s">
        <v>68</v>
      </c>
      <c r="H22" s="164"/>
      <c r="I22" s="164"/>
      <c r="J22" s="164"/>
      <c r="K22" s="164"/>
      <c r="L22" s="164"/>
      <c r="M22" s="164"/>
      <c r="N22" s="164"/>
      <c r="O22" s="164"/>
      <c r="P22" s="164"/>
      <c r="Q22" s="164"/>
      <c r="R22" s="164"/>
      <c r="S22" s="164"/>
      <c r="T22" s="164"/>
      <c r="U22" s="164"/>
      <c r="V22" s="164"/>
      <c r="W22" s="164"/>
      <c r="X22" s="164"/>
      <c r="Y22" s="8"/>
    </row>
    <row r="23" spans="1:25" ht="20.100000000000001" customHeight="1" x14ac:dyDescent="0.4">
      <c r="A23" s="16">
        <v>2</v>
      </c>
      <c r="B23" s="124" t="s">
        <v>113</v>
      </c>
      <c r="C23" s="124"/>
      <c r="D23" s="124"/>
      <c r="E23" s="124"/>
      <c r="F23" s="125"/>
      <c r="G23" s="159" t="s">
        <v>115</v>
      </c>
      <c r="H23" s="159"/>
      <c r="I23" s="6" t="s">
        <v>2</v>
      </c>
      <c r="J23" s="34">
        <v>8</v>
      </c>
      <c r="K23" s="6" t="s">
        <v>1</v>
      </c>
      <c r="L23" s="34">
        <v>1</v>
      </c>
      <c r="M23" s="6" t="s">
        <v>0</v>
      </c>
      <c r="N23" s="7"/>
      <c r="O23" s="53"/>
      <c r="P23" s="53"/>
      <c r="Q23" s="6"/>
      <c r="R23" s="35"/>
      <c r="S23" s="6"/>
      <c r="T23" s="35"/>
      <c r="U23" s="6"/>
      <c r="V23" s="6"/>
      <c r="W23" s="6"/>
      <c r="X23" s="6"/>
      <c r="Y23" s="9"/>
    </row>
    <row r="24" spans="1:25" ht="20.100000000000001" customHeight="1" x14ac:dyDescent="0.4">
      <c r="A24" s="17">
        <v>3</v>
      </c>
      <c r="B24" s="129" t="s">
        <v>114</v>
      </c>
      <c r="C24" s="129"/>
      <c r="D24" s="129"/>
      <c r="E24" s="129"/>
      <c r="F24" s="130"/>
      <c r="G24" s="466" t="s">
        <v>116</v>
      </c>
      <c r="H24" s="467"/>
      <c r="I24" s="467"/>
      <c r="J24" s="467"/>
      <c r="K24" s="467"/>
      <c r="L24" s="467"/>
      <c r="M24" s="467"/>
      <c r="N24" s="467"/>
      <c r="O24" s="467"/>
      <c r="P24" s="467"/>
      <c r="Q24" s="467"/>
      <c r="R24" s="467"/>
      <c r="S24" s="467"/>
      <c r="T24" s="467"/>
      <c r="U24" s="467"/>
      <c r="V24" s="467"/>
      <c r="W24" s="467"/>
      <c r="X24" s="467"/>
      <c r="Y24" s="468"/>
    </row>
    <row r="25" spans="1:25" ht="20.100000000000001" customHeight="1" x14ac:dyDescent="0.4">
      <c r="A25" s="17"/>
      <c r="B25" s="22"/>
      <c r="C25" s="22"/>
      <c r="D25" s="22"/>
      <c r="E25" s="22"/>
      <c r="F25" s="23"/>
      <c r="G25" s="469"/>
      <c r="H25" s="177"/>
      <c r="I25" s="177"/>
      <c r="J25" s="177"/>
      <c r="K25" s="177"/>
      <c r="L25" s="177"/>
      <c r="M25" s="177"/>
      <c r="N25" s="177"/>
      <c r="O25" s="177"/>
      <c r="P25" s="177"/>
      <c r="Q25" s="177"/>
      <c r="R25" s="177"/>
      <c r="S25" s="177"/>
      <c r="T25" s="177"/>
      <c r="U25" s="177"/>
      <c r="V25" s="177"/>
      <c r="W25" s="177"/>
      <c r="X25" s="177"/>
      <c r="Y25" s="178"/>
    </row>
    <row r="26" spans="1:25" ht="20.100000000000001" customHeight="1" x14ac:dyDescent="0.4">
      <c r="A26" s="16"/>
      <c r="B26" s="20"/>
      <c r="C26" s="20"/>
      <c r="D26" s="20"/>
      <c r="E26" s="20"/>
      <c r="F26" s="21"/>
      <c r="G26" s="470"/>
      <c r="H26" s="179"/>
      <c r="I26" s="179"/>
      <c r="J26" s="179"/>
      <c r="K26" s="179"/>
      <c r="L26" s="179"/>
      <c r="M26" s="179"/>
      <c r="N26" s="179"/>
      <c r="O26" s="179"/>
      <c r="P26" s="179"/>
      <c r="Q26" s="179"/>
      <c r="R26" s="179"/>
      <c r="S26" s="179"/>
      <c r="T26" s="179"/>
      <c r="U26" s="179"/>
      <c r="V26" s="179"/>
      <c r="W26" s="179"/>
      <c r="X26" s="179"/>
      <c r="Y26" s="180"/>
    </row>
    <row r="27" spans="1:25" ht="20.100000000000001" customHeight="1" x14ac:dyDescent="0.4">
      <c r="A27" s="17">
        <v>4</v>
      </c>
      <c r="B27" s="129" t="s">
        <v>16</v>
      </c>
      <c r="C27" s="129"/>
      <c r="D27" s="129"/>
      <c r="E27" s="129"/>
      <c r="F27" s="130"/>
      <c r="G27" s="68" t="s">
        <v>56</v>
      </c>
      <c r="H27" s="10" t="s">
        <v>32</v>
      </c>
      <c r="I27" s="476" t="s">
        <v>117</v>
      </c>
      <c r="J27" s="476"/>
      <c r="K27" s="476"/>
      <c r="L27" s="476"/>
      <c r="M27" s="476"/>
      <c r="N27" s="476"/>
      <c r="O27" s="476"/>
      <c r="P27" s="476"/>
      <c r="Q27" s="476"/>
      <c r="R27" s="476"/>
      <c r="S27" s="476"/>
      <c r="T27" s="476"/>
      <c r="U27" s="476"/>
      <c r="V27" s="476"/>
      <c r="W27" s="476"/>
      <c r="X27" s="476"/>
      <c r="Y27" s="11" t="s">
        <v>33</v>
      </c>
    </row>
    <row r="28" spans="1:25" ht="20.100000000000001" customHeight="1" x14ac:dyDescent="0.4">
      <c r="A28" s="17"/>
      <c r="B28" s="18"/>
      <c r="C28" s="18"/>
      <c r="D28" s="18"/>
      <c r="E28" s="18"/>
      <c r="F28" s="19"/>
      <c r="G28" s="68" t="s">
        <v>56</v>
      </c>
      <c r="H28" s="10" t="s">
        <v>32</v>
      </c>
      <c r="I28" s="169" t="s">
        <v>118</v>
      </c>
      <c r="J28" s="169"/>
      <c r="K28" s="169"/>
      <c r="L28" s="169"/>
      <c r="M28" s="169"/>
      <c r="N28" s="169"/>
      <c r="O28" s="169"/>
      <c r="P28" s="169"/>
      <c r="Q28" s="169"/>
      <c r="R28" s="169"/>
      <c r="S28" s="169"/>
      <c r="T28" s="169"/>
      <c r="U28" s="169"/>
      <c r="V28" s="169"/>
      <c r="W28" s="169"/>
      <c r="X28" s="169"/>
      <c r="Y28" s="11" t="s">
        <v>33</v>
      </c>
    </row>
    <row r="29" spans="1:25" ht="20.100000000000001" customHeight="1" x14ac:dyDescent="0.4">
      <c r="A29" s="17"/>
      <c r="B29" s="18"/>
      <c r="C29" s="18"/>
      <c r="D29" s="18"/>
      <c r="E29" s="18"/>
      <c r="F29" s="19"/>
      <c r="G29" s="13"/>
      <c r="H29" s="10" t="s">
        <v>32</v>
      </c>
      <c r="I29" s="169"/>
      <c r="J29" s="169"/>
      <c r="K29" s="169"/>
      <c r="L29" s="169"/>
      <c r="M29" s="169"/>
      <c r="N29" s="169"/>
      <c r="O29" s="169"/>
      <c r="P29" s="169"/>
      <c r="Q29" s="169"/>
      <c r="R29" s="169"/>
      <c r="S29" s="169"/>
      <c r="T29" s="169"/>
      <c r="U29" s="169"/>
      <c r="V29" s="169"/>
      <c r="W29" s="169"/>
      <c r="X29" s="169"/>
      <c r="Y29" s="11" t="s">
        <v>33</v>
      </c>
    </row>
    <row r="30" spans="1:25" ht="20.100000000000001" customHeight="1" x14ac:dyDescent="0.4">
      <c r="A30" s="17"/>
      <c r="B30" s="18"/>
      <c r="C30" s="18"/>
      <c r="D30" s="18"/>
      <c r="E30" s="18"/>
      <c r="F30" s="19"/>
      <c r="G30" s="13"/>
      <c r="H30" s="10" t="s">
        <v>32</v>
      </c>
      <c r="I30" s="169"/>
      <c r="J30" s="169"/>
      <c r="K30" s="169"/>
      <c r="L30" s="169"/>
      <c r="M30" s="169"/>
      <c r="N30" s="169"/>
      <c r="O30" s="169"/>
      <c r="P30" s="169"/>
      <c r="Q30" s="169"/>
      <c r="R30" s="169"/>
      <c r="S30" s="169"/>
      <c r="T30" s="169"/>
      <c r="U30" s="169"/>
      <c r="V30" s="169"/>
      <c r="W30" s="169"/>
      <c r="X30" s="169"/>
      <c r="Y30" s="11" t="s">
        <v>33</v>
      </c>
    </row>
    <row r="31" spans="1:25" ht="20.100000000000001" customHeight="1" x14ac:dyDescent="0.4">
      <c r="A31" s="24"/>
      <c r="B31" s="25"/>
      <c r="C31" s="25"/>
      <c r="D31" s="25"/>
      <c r="E31" s="25"/>
      <c r="F31" s="26"/>
      <c r="G31" s="31"/>
      <c r="H31" s="3" t="s">
        <v>32</v>
      </c>
      <c r="I31" s="160"/>
      <c r="J31" s="160"/>
      <c r="K31" s="160"/>
      <c r="L31" s="160"/>
      <c r="M31" s="160"/>
      <c r="N31" s="160"/>
      <c r="O31" s="160"/>
      <c r="P31" s="160"/>
      <c r="Q31" s="160"/>
      <c r="R31" s="160"/>
      <c r="S31" s="160"/>
      <c r="T31" s="160"/>
      <c r="U31" s="160"/>
      <c r="V31" s="160"/>
      <c r="W31" s="160"/>
      <c r="X31" s="160"/>
      <c r="Y31" s="14" t="s">
        <v>33</v>
      </c>
    </row>
    <row r="32" spans="1:25" ht="20.100000000000001" customHeight="1" x14ac:dyDescent="0.4">
      <c r="A32" s="27"/>
      <c r="B32" s="27"/>
      <c r="C32" s="27"/>
      <c r="D32" s="27"/>
      <c r="E32" s="27"/>
      <c r="F32" s="27"/>
    </row>
  </sheetData>
  <mergeCells count="28">
    <mergeCell ref="I30:X30"/>
    <mergeCell ref="I31:X31"/>
    <mergeCell ref="B24:F24"/>
    <mergeCell ref="G24:Y26"/>
    <mergeCell ref="B27:F27"/>
    <mergeCell ref="I27:X27"/>
    <mergeCell ref="I28:X28"/>
    <mergeCell ref="I29:X29"/>
    <mergeCell ref="K17:L17"/>
    <mergeCell ref="A18:Y19"/>
    <mergeCell ref="B22:F22"/>
    <mergeCell ref="G22:X22"/>
    <mergeCell ref="B23:F23"/>
    <mergeCell ref="G23:H23"/>
    <mergeCell ref="K13:N13"/>
    <mergeCell ref="O13:Y13"/>
    <mergeCell ref="K14:N14"/>
    <mergeCell ref="O14:Y14"/>
    <mergeCell ref="K15:N15"/>
    <mergeCell ref="O15:Y15"/>
    <mergeCell ref="K9:N9"/>
    <mergeCell ref="O9:Y9"/>
    <mergeCell ref="A2:Y3"/>
    <mergeCell ref="S5:T5"/>
    <mergeCell ref="K7:N7"/>
    <mergeCell ref="O7:Y7"/>
    <mergeCell ref="K8:N8"/>
    <mergeCell ref="O8:Y8"/>
  </mergeCells>
  <phoneticPr fontId="2"/>
  <dataValidations count="1">
    <dataValidation type="list" allowBlank="1" showInputMessage="1" showErrorMessage="1" sqref="G27:G31" xr:uid="{26384B53-6558-40F7-AABA-7AD150B7DF3F}">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39C50-9D4E-444E-823B-3DF2DF2AA1F4}">
  <sheetPr>
    <tabColor theme="4"/>
  </sheetPr>
  <dimension ref="A1:Y28"/>
  <sheetViews>
    <sheetView workbookViewId="0">
      <selection activeCell="Y3" sqref="Y3"/>
    </sheetView>
  </sheetViews>
  <sheetFormatPr defaultColWidth="3.625" defaultRowHeight="20.100000000000001" customHeight="1" x14ac:dyDescent="0.4"/>
  <cols>
    <col min="1" max="16384" width="3.625" style="1"/>
  </cols>
  <sheetData>
    <row r="1" spans="1:25" ht="20.100000000000001" customHeight="1" x14ac:dyDescent="0.4">
      <c r="Y1" s="4" t="s">
        <v>273</v>
      </c>
    </row>
    <row r="2" spans="1:25" ht="20.100000000000001" customHeight="1" x14ac:dyDescent="0.4">
      <c r="A2" s="105" t="s">
        <v>129</v>
      </c>
      <c r="B2" s="105"/>
      <c r="C2" s="105"/>
      <c r="D2" s="105"/>
      <c r="E2" s="105"/>
      <c r="F2" s="105"/>
      <c r="G2" s="105"/>
      <c r="H2" s="105"/>
      <c r="I2" s="105"/>
      <c r="J2" s="105"/>
      <c r="K2" s="105"/>
      <c r="L2" s="105"/>
      <c r="M2" s="105"/>
      <c r="N2" s="105"/>
      <c r="O2" s="105"/>
      <c r="P2" s="105"/>
      <c r="Q2" s="105"/>
      <c r="R2" s="105"/>
      <c r="S2" s="105"/>
      <c r="T2" s="105"/>
      <c r="U2" s="105"/>
      <c r="V2" s="105"/>
      <c r="W2" s="105"/>
      <c r="X2" s="105"/>
      <c r="Y2" s="105"/>
    </row>
    <row r="4" spans="1:25" ht="20.100000000000001" customHeight="1" x14ac:dyDescent="0.4">
      <c r="R4" s="4" t="s">
        <v>3</v>
      </c>
      <c r="S4" s="107"/>
      <c r="T4" s="107"/>
      <c r="U4" s="1" t="s">
        <v>2</v>
      </c>
      <c r="V4" s="3"/>
      <c r="W4" s="1" t="s">
        <v>1</v>
      </c>
      <c r="X4" s="3"/>
      <c r="Y4" s="1" t="s">
        <v>0</v>
      </c>
    </row>
    <row r="5" spans="1:25" ht="20.100000000000001" customHeight="1" x14ac:dyDescent="0.4">
      <c r="A5" s="1" t="s">
        <v>4</v>
      </c>
    </row>
    <row r="6" spans="1:25" ht="20.100000000000001" customHeight="1" x14ac:dyDescent="0.4">
      <c r="K6" s="118" t="s">
        <v>145</v>
      </c>
      <c r="L6" s="119"/>
      <c r="M6" s="119"/>
      <c r="N6" s="120"/>
      <c r="O6" s="108"/>
      <c r="P6" s="108"/>
      <c r="Q6" s="108"/>
      <c r="R6" s="108"/>
      <c r="S6" s="108"/>
      <c r="T6" s="108"/>
      <c r="U6" s="108"/>
      <c r="V6" s="108"/>
      <c r="W6" s="108"/>
      <c r="X6" s="108"/>
      <c r="Y6" s="109"/>
    </row>
    <row r="7" spans="1:25" ht="20.100000000000001" customHeight="1" x14ac:dyDescent="0.4">
      <c r="K7" s="123" t="s">
        <v>146</v>
      </c>
      <c r="L7" s="124"/>
      <c r="M7" s="124"/>
      <c r="N7" s="125"/>
      <c r="O7" s="126"/>
      <c r="P7" s="126"/>
      <c r="Q7" s="126"/>
      <c r="R7" s="126"/>
      <c r="S7" s="126"/>
      <c r="T7" s="126"/>
      <c r="U7" s="126"/>
      <c r="V7" s="126"/>
      <c r="W7" s="126"/>
      <c r="X7" s="126"/>
      <c r="Y7" s="127"/>
    </row>
    <row r="8" spans="1:25" ht="20.100000000000001" customHeight="1" x14ac:dyDescent="0.4">
      <c r="K8" s="112" t="s">
        <v>148</v>
      </c>
      <c r="L8" s="113"/>
      <c r="M8" s="113"/>
      <c r="N8" s="114"/>
      <c r="O8" s="110"/>
      <c r="P8" s="110"/>
      <c r="Q8" s="110"/>
      <c r="R8" s="110"/>
      <c r="S8" s="110"/>
      <c r="T8" s="110"/>
      <c r="U8" s="110"/>
      <c r="V8" s="110"/>
      <c r="W8" s="110"/>
      <c r="X8" s="110"/>
      <c r="Y8" s="111"/>
    </row>
    <row r="9" spans="1:25" ht="20.100000000000001" customHeight="1" x14ac:dyDescent="0.4">
      <c r="L9" s="1" t="s">
        <v>5</v>
      </c>
    </row>
    <row r="11" spans="1:25" ht="20.100000000000001" customHeight="1" x14ac:dyDescent="0.4">
      <c r="K11" s="1" t="s">
        <v>6</v>
      </c>
    </row>
    <row r="12" spans="1:25" ht="20.100000000000001" customHeight="1" x14ac:dyDescent="0.4">
      <c r="K12" s="118" t="s">
        <v>7</v>
      </c>
      <c r="L12" s="119"/>
      <c r="M12" s="119"/>
      <c r="N12" s="120"/>
      <c r="O12" s="108"/>
      <c r="P12" s="108"/>
      <c r="Q12" s="108"/>
      <c r="R12" s="108"/>
      <c r="S12" s="108"/>
      <c r="T12" s="108"/>
      <c r="U12" s="108"/>
      <c r="V12" s="108"/>
      <c r="W12" s="108"/>
      <c r="X12" s="108"/>
      <c r="Y12" s="109"/>
    </row>
    <row r="13" spans="1:25" ht="20.100000000000001" customHeight="1" x14ac:dyDescent="0.4">
      <c r="K13" s="115" t="s">
        <v>8</v>
      </c>
      <c r="L13" s="116"/>
      <c r="M13" s="116"/>
      <c r="N13" s="117"/>
      <c r="O13" s="121"/>
      <c r="P13" s="121"/>
      <c r="Q13" s="121"/>
      <c r="R13" s="121"/>
      <c r="S13" s="121"/>
      <c r="T13" s="121"/>
      <c r="U13" s="121"/>
      <c r="V13" s="121"/>
      <c r="W13" s="121"/>
      <c r="X13" s="121"/>
      <c r="Y13" s="122"/>
    </row>
    <row r="14" spans="1:25" ht="20.100000000000001" customHeight="1" x14ac:dyDescent="0.4">
      <c r="K14" s="112" t="s">
        <v>9</v>
      </c>
      <c r="L14" s="113"/>
      <c r="M14" s="113"/>
      <c r="N14" s="114"/>
      <c r="O14" s="110"/>
      <c r="P14" s="110"/>
      <c r="Q14" s="110"/>
      <c r="R14" s="110"/>
      <c r="S14" s="110"/>
      <c r="T14" s="110"/>
      <c r="U14" s="110"/>
      <c r="V14" s="110"/>
      <c r="W14" s="110"/>
      <c r="X14" s="110"/>
      <c r="Y14" s="111"/>
    </row>
    <row r="16" spans="1:25" ht="20.100000000000001" customHeight="1" x14ac:dyDescent="0.4">
      <c r="A16" s="37" t="s">
        <v>109</v>
      </c>
      <c r="B16" s="52"/>
      <c r="C16" s="52"/>
      <c r="D16" s="67"/>
      <c r="E16" s="52" t="s">
        <v>1</v>
      </c>
      <c r="F16" s="67"/>
      <c r="G16" s="37" t="s">
        <v>130</v>
      </c>
      <c r="H16" s="52"/>
      <c r="I16" s="52"/>
      <c r="J16" s="52"/>
      <c r="K16" s="67"/>
      <c r="L16" s="67"/>
      <c r="M16" s="37"/>
      <c r="N16" s="52"/>
      <c r="O16" s="52"/>
      <c r="P16" s="52"/>
      <c r="Q16" s="52"/>
      <c r="R16" s="52"/>
      <c r="S16" s="52"/>
      <c r="T16" s="52"/>
      <c r="U16" s="52"/>
      <c r="V16" s="52"/>
      <c r="W16" s="52"/>
      <c r="X16" s="52"/>
      <c r="Y16" s="52"/>
    </row>
    <row r="17" spans="1:25" ht="20.100000000000001" customHeight="1" x14ac:dyDescent="0.4">
      <c r="A17" s="128" t="s">
        <v>237</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20.100000000000001" customHeight="1" x14ac:dyDescent="0.4">
      <c r="M19" s="1" t="s">
        <v>10</v>
      </c>
    </row>
    <row r="21" spans="1:25" ht="20.100000000000001" customHeight="1" x14ac:dyDescent="0.4">
      <c r="A21" s="15">
        <v>1</v>
      </c>
      <c r="B21" s="119" t="s">
        <v>11</v>
      </c>
      <c r="C21" s="119"/>
      <c r="D21" s="119"/>
      <c r="E21" s="119"/>
      <c r="F21" s="120"/>
      <c r="G21" s="108"/>
      <c r="H21" s="108"/>
      <c r="I21" s="108"/>
      <c r="J21" s="108"/>
      <c r="K21" s="108"/>
      <c r="L21" s="108"/>
      <c r="M21" s="108"/>
      <c r="N21" s="108"/>
      <c r="O21" s="108"/>
      <c r="P21" s="108"/>
      <c r="Q21" s="108"/>
      <c r="R21" s="108"/>
      <c r="S21" s="108"/>
      <c r="T21" s="108"/>
      <c r="U21" s="108"/>
      <c r="V21" s="108"/>
      <c r="W21" s="108"/>
      <c r="X21" s="108"/>
      <c r="Y21" s="8"/>
    </row>
    <row r="22" spans="1:25" ht="20.100000000000001" customHeight="1" x14ac:dyDescent="0.4">
      <c r="A22" s="16">
        <v>2</v>
      </c>
      <c r="B22" s="124" t="s">
        <v>131</v>
      </c>
      <c r="C22" s="124"/>
      <c r="D22" s="124"/>
      <c r="E22" s="124"/>
      <c r="F22" s="125"/>
      <c r="G22" s="78" t="s">
        <v>132</v>
      </c>
      <c r="H22" s="78"/>
      <c r="I22" s="6"/>
      <c r="J22" s="35"/>
      <c r="K22" s="6"/>
      <c r="L22" s="35"/>
      <c r="M22" s="6"/>
      <c r="N22" s="73"/>
      <c r="O22" s="53"/>
      <c r="P22" s="53"/>
      <c r="Q22" s="6"/>
      <c r="R22" s="35"/>
      <c r="S22" s="6"/>
      <c r="T22" s="35"/>
      <c r="U22" s="6"/>
      <c r="V22" s="6"/>
      <c r="W22" s="6"/>
      <c r="X22" s="6"/>
      <c r="Y22" s="9"/>
    </row>
    <row r="23" spans="1:25" ht="20.100000000000001" customHeight="1" x14ac:dyDescent="0.4">
      <c r="A23" s="16">
        <v>3</v>
      </c>
      <c r="B23" s="124" t="s">
        <v>133</v>
      </c>
      <c r="C23" s="124"/>
      <c r="D23" s="124"/>
      <c r="E23" s="124"/>
      <c r="F23" s="125"/>
      <c r="G23" s="78" t="s">
        <v>134</v>
      </c>
      <c r="H23" s="78"/>
      <c r="I23" s="6"/>
      <c r="J23" s="35"/>
      <c r="K23" s="6"/>
      <c r="L23" s="35"/>
      <c r="M23" s="6"/>
      <c r="N23" s="73"/>
      <c r="O23" s="53"/>
      <c r="P23" s="53"/>
      <c r="Q23" s="6"/>
      <c r="R23" s="35"/>
      <c r="S23" s="6"/>
      <c r="T23" s="35"/>
      <c r="U23" s="6"/>
      <c r="V23" s="6"/>
      <c r="W23" s="6"/>
      <c r="X23" s="6"/>
      <c r="Y23" s="9"/>
    </row>
    <row r="24" spans="1:25" ht="20.100000000000001" customHeight="1" x14ac:dyDescent="0.4">
      <c r="A24" s="17">
        <v>4</v>
      </c>
      <c r="B24" s="129" t="s">
        <v>16</v>
      </c>
      <c r="C24" s="129"/>
      <c r="D24" s="129"/>
      <c r="E24" s="129"/>
      <c r="F24" s="130"/>
      <c r="G24" s="76"/>
      <c r="H24" s="88" t="s">
        <v>135</v>
      </c>
      <c r="I24" s="89"/>
      <c r="J24" s="89"/>
      <c r="K24" s="89"/>
      <c r="L24" s="89"/>
      <c r="M24" s="89"/>
      <c r="N24" s="89"/>
      <c r="O24" s="89"/>
      <c r="P24" s="89"/>
      <c r="Q24" s="89"/>
      <c r="R24" s="89"/>
      <c r="S24" s="89"/>
      <c r="T24" s="89"/>
      <c r="U24" s="89"/>
      <c r="V24" s="89"/>
      <c r="W24" s="89"/>
      <c r="X24" s="89"/>
      <c r="Y24" s="11"/>
    </row>
    <row r="25" spans="1:25" ht="20.100000000000001" customHeight="1" x14ac:dyDescent="0.4">
      <c r="A25" s="17"/>
      <c r="B25" s="18"/>
      <c r="C25" s="18"/>
      <c r="D25" s="18"/>
      <c r="E25" s="18"/>
      <c r="F25" s="19"/>
      <c r="G25" s="76"/>
      <c r="H25" s="10" t="s">
        <v>136</v>
      </c>
      <c r="I25" s="88"/>
      <c r="J25" s="88"/>
      <c r="K25" s="88"/>
      <c r="L25" s="88"/>
      <c r="M25" s="88"/>
      <c r="N25" s="88"/>
      <c r="O25" s="88"/>
      <c r="P25" s="88"/>
      <c r="Q25" s="88"/>
      <c r="R25" s="88"/>
      <c r="S25" s="88"/>
      <c r="T25" s="88"/>
      <c r="U25" s="88"/>
      <c r="V25" s="88"/>
      <c r="W25" s="88"/>
      <c r="X25" s="88"/>
      <c r="Y25" s="11"/>
    </row>
    <row r="26" spans="1:25" ht="20.100000000000001" customHeight="1" x14ac:dyDescent="0.4">
      <c r="A26" s="17"/>
      <c r="B26" s="18"/>
      <c r="C26" s="18"/>
      <c r="D26" s="18"/>
      <c r="E26" s="18"/>
      <c r="F26" s="19"/>
      <c r="G26" s="76"/>
      <c r="H26" s="10" t="s">
        <v>137</v>
      </c>
      <c r="I26" s="88"/>
      <c r="J26" s="88"/>
      <c r="K26" s="88"/>
      <c r="L26" s="88"/>
      <c r="M26" s="88"/>
      <c r="N26" s="88"/>
      <c r="O26" s="88"/>
      <c r="P26" s="88"/>
      <c r="Q26" s="88"/>
      <c r="R26" s="88"/>
      <c r="S26" s="88"/>
      <c r="T26" s="88"/>
      <c r="U26" s="88"/>
      <c r="V26" s="88"/>
      <c r="W26" s="88"/>
      <c r="X26" s="88"/>
      <c r="Y26" s="11"/>
    </row>
    <row r="27" spans="1:25" ht="20.100000000000001" customHeight="1" x14ac:dyDescent="0.4">
      <c r="A27" s="24"/>
      <c r="B27" s="25"/>
      <c r="C27" s="25"/>
      <c r="D27" s="25"/>
      <c r="E27" s="25"/>
      <c r="F27" s="26"/>
      <c r="G27" s="77"/>
      <c r="H27" s="3" t="s">
        <v>138</v>
      </c>
      <c r="I27" s="79"/>
      <c r="J27" s="79"/>
      <c r="K27" s="477"/>
      <c r="L27" s="477"/>
      <c r="M27" s="477"/>
      <c r="N27" s="477"/>
      <c r="O27" s="477"/>
      <c r="P27" s="477"/>
      <c r="Q27" s="477"/>
      <c r="R27" s="477"/>
      <c r="S27" s="477"/>
      <c r="T27" s="477"/>
      <c r="U27" s="477"/>
      <c r="V27" s="477"/>
      <c r="W27" s="477"/>
      <c r="X27" s="477"/>
      <c r="Y27" s="14" t="s">
        <v>33</v>
      </c>
    </row>
    <row r="28" spans="1:25" ht="20.100000000000001" customHeight="1" x14ac:dyDescent="0.4">
      <c r="A28" s="27"/>
      <c r="B28" s="27"/>
      <c r="C28" s="27"/>
      <c r="D28" s="27"/>
      <c r="E28" s="27"/>
      <c r="F28" s="27"/>
    </row>
  </sheetData>
  <mergeCells count="21">
    <mergeCell ref="O6:Y6"/>
    <mergeCell ref="K7:N7"/>
    <mergeCell ref="O7:Y7"/>
    <mergeCell ref="K8:N8"/>
    <mergeCell ref="O8:Y8"/>
    <mergeCell ref="A2:Y2"/>
    <mergeCell ref="B23:F23"/>
    <mergeCell ref="K27:X27"/>
    <mergeCell ref="B24:F24"/>
    <mergeCell ref="A17:Y18"/>
    <mergeCell ref="B21:F21"/>
    <mergeCell ref="G21:X21"/>
    <mergeCell ref="B22:F22"/>
    <mergeCell ref="K12:N12"/>
    <mergeCell ref="O12:Y12"/>
    <mergeCell ref="K13:N13"/>
    <mergeCell ref="O13:Y13"/>
    <mergeCell ref="K14:N14"/>
    <mergeCell ref="O14:Y14"/>
    <mergeCell ref="S4:T4"/>
    <mergeCell ref="K6:N6"/>
  </mergeCells>
  <phoneticPr fontId="2"/>
  <dataValidations count="1">
    <dataValidation type="list" allowBlank="1" showInputMessage="1" showErrorMessage="1" sqref="G24:G27" xr:uid="{408CFD90-067D-4747-89C9-8C3427ADC896}">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685D6-38E5-429C-83A5-F4474CD6DE27}">
  <sheetPr>
    <tabColor theme="4" tint="0.79998168889431442"/>
  </sheetPr>
  <dimension ref="A1:Y28"/>
  <sheetViews>
    <sheetView workbookViewId="0">
      <selection activeCell="AD16" sqref="AD16"/>
    </sheetView>
  </sheetViews>
  <sheetFormatPr defaultColWidth="3.625" defaultRowHeight="20.100000000000001" customHeight="1" x14ac:dyDescent="0.4"/>
  <cols>
    <col min="1" max="16384" width="3.625" style="1"/>
  </cols>
  <sheetData>
    <row r="1" spans="1:25" ht="20.100000000000001" customHeight="1" x14ac:dyDescent="0.4">
      <c r="Y1" s="4" t="s">
        <v>273</v>
      </c>
    </row>
    <row r="2" spans="1:25" ht="20.100000000000001" customHeight="1" x14ac:dyDescent="0.4">
      <c r="A2" s="105" t="s">
        <v>129</v>
      </c>
      <c r="B2" s="105"/>
      <c r="C2" s="105"/>
      <c r="D2" s="105"/>
      <c r="E2" s="105"/>
      <c r="F2" s="105"/>
      <c r="G2" s="105"/>
      <c r="H2" s="105"/>
      <c r="I2" s="105"/>
      <c r="J2" s="105"/>
      <c r="K2" s="105"/>
      <c r="L2" s="105"/>
      <c r="M2" s="105"/>
      <c r="N2" s="105"/>
      <c r="O2" s="105"/>
      <c r="P2" s="105"/>
      <c r="Q2" s="105"/>
      <c r="R2" s="105"/>
      <c r="S2" s="105"/>
      <c r="T2" s="105"/>
      <c r="U2" s="105"/>
      <c r="V2" s="105"/>
      <c r="W2" s="105"/>
      <c r="X2" s="105"/>
      <c r="Y2" s="105"/>
    </row>
    <row r="4" spans="1:25" ht="20.100000000000001" customHeight="1" x14ac:dyDescent="0.4">
      <c r="R4" s="4" t="s">
        <v>3</v>
      </c>
      <c r="S4" s="153" t="s">
        <v>62</v>
      </c>
      <c r="T4" s="153"/>
      <c r="U4" s="1" t="s">
        <v>2</v>
      </c>
      <c r="V4" s="32">
        <v>3</v>
      </c>
      <c r="W4" s="1" t="s">
        <v>1</v>
      </c>
      <c r="X4" s="32">
        <v>31</v>
      </c>
      <c r="Y4" s="1" t="s">
        <v>0</v>
      </c>
    </row>
    <row r="5" spans="1:25" ht="20.100000000000001" customHeight="1" x14ac:dyDescent="0.4">
      <c r="A5" s="1" t="s">
        <v>4</v>
      </c>
    </row>
    <row r="6" spans="1:25" ht="20.100000000000001" customHeight="1" x14ac:dyDescent="0.4">
      <c r="A6" s="1" t="s">
        <v>236</v>
      </c>
      <c r="K6" s="118" t="s">
        <v>145</v>
      </c>
      <c r="L6" s="119"/>
      <c r="M6" s="119"/>
      <c r="N6" s="120"/>
      <c r="O6" s="154" t="s">
        <v>153</v>
      </c>
      <c r="P6" s="154"/>
      <c r="Q6" s="154"/>
      <c r="R6" s="154"/>
      <c r="S6" s="154"/>
      <c r="T6" s="154"/>
      <c r="U6" s="154"/>
      <c r="V6" s="154"/>
      <c r="W6" s="154"/>
      <c r="X6" s="154"/>
      <c r="Y6" s="155"/>
    </row>
    <row r="7" spans="1:25" ht="20.100000000000001" customHeight="1" x14ac:dyDescent="0.4">
      <c r="K7" s="123" t="s">
        <v>146</v>
      </c>
      <c r="L7" s="124"/>
      <c r="M7" s="124"/>
      <c r="N7" s="125"/>
      <c r="O7" s="156" t="s">
        <v>152</v>
      </c>
      <c r="P7" s="157"/>
      <c r="Q7" s="157"/>
      <c r="R7" s="157"/>
      <c r="S7" s="157"/>
      <c r="T7" s="157"/>
      <c r="U7" s="157"/>
      <c r="V7" s="157"/>
      <c r="W7" s="157"/>
      <c r="X7" s="157"/>
      <c r="Y7" s="158"/>
    </row>
    <row r="8" spans="1:25" ht="20.100000000000001" customHeight="1" x14ac:dyDescent="0.4">
      <c r="K8" s="112" t="s">
        <v>148</v>
      </c>
      <c r="L8" s="113"/>
      <c r="M8" s="113"/>
      <c r="N8" s="114"/>
      <c r="O8" s="160" t="s">
        <v>154</v>
      </c>
      <c r="P8" s="160"/>
      <c r="Q8" s="160"/>
      <c r="R8" s="160"/>
      <c r="S8" s="160"/>
      <c r="T8" s="160"/>
      <c r="U8" s="160"/>
      <c r="V8" s="160"/>
      <c r="W8" s="160"/>
      <c r="X8" s="160"/>
      <c r="Y8" s="161"/>
    </row>
    <row r="9" spans="1:25" ht="20.100000000000001" customHeight="1" x14ac:dyDescent="0.4">
      <c r="L9" s="1" t="s">
        <v>5</v>
      </c>
    </row>
    <row r="11" spans="1:25" ht="20.100000000000001" customHeight="1" x14ac:dyDescent="0.4">
      <c r="K11" s="1" t="s">
        <v>6</v>
      </c>
    </row>
    <row r="12" spans="1:25" ht="20.100000000000001" customHeight="1" x14ac:dyDescent="0.4">
      <c r="K12" s="118" t="s">
        <v>7</v>
      </c>
      <c r="L12" s="119"/>
      <c r="M12" s="119"/>
      <c r="N12" s="120"/>
      <c r="O12" s="154" t="s">
        <v>58</v>
      </c>
      <c r="P12" s="154"/>
      <c r="Q12" s="154"/>
      <c r="R12" s="154"/>
      <c r="S12" s="154"/>
      <c r="T12" s="154"/>
      <c r="U12" s="154"/>
      <c r="V12" s="154"/>
      <c r="W12" s="154"/>
      <c r="X12" s="154"/>
      <c r="Y12" s="155"/>
    </row>
    <row r="13" spans="1:25" ht="20.100000000000001" customHeight="1" x14ac:dyDescent="0.4">
      <c r="K13" s="115" t="s">
        <v>8</v>
      </c>
      <c r="L13" s="116"/>
      <c r="M13" s="116"/>
      <c r="N13" s="117"/>
      <c r="O13" s="157" t="s">
        <v>59</v>
      </c>
      <c r="P13" s="157"/>
      <c r="Q13" s="157"/>
      <c r="R13" s="157"/>
      <c r="S13" s="157"/>
      <c r="T13" s="157"/>
      <c r="U13" s="157"/>
      <c r="V13" s="157"/>
      <c r="W13" s="157"/>
      <c r="X13" s="157"/>
      <c r="Y13" s="158"/>
    </row>
    <row r="14" spans="1:25" ht="20.100000000000001" customHeight="1" x14ac:dyDescent="0.4">
      <c r="K14" s="112" t="s">
        <v>9</v>
      </c>
      <c r="L14" s="113"/>
      <c r="M14" s="113"/>
      <c r="N14" s="114"/>
      <c r="O14" s="162" t="s">
        <v>60</v>
      </c>
      <c r="P14" s="162"/>
      <c r="Q14" s="162"/>
      <c r="R14" s="162"/>
      <c r="S14" s="162"/>
      <c r="T14" s="162"/>
      <c r="U14" s="162"/>
      <c r="V14" s="162"/>
      <c r="W14" s="162"/>
      <c r="X14" s="162"/>
      <c r="Y14" s="163"/>
    </row>
    <row r="16" spans="1:25" ht="20.100000000000001" customHeight="1" x14ac:dyDescent="0.4">
      <c r="A16" s="37" t="s">
        <v>109</v>
      </c>
      <c r="B16" s="52"/>
      <c r="C16" s="52"/>
      <c r="D16" s="65">
        <v>6</v>
      </c>
      <c r="E16" s="52" t="s">
        <v>1</v>
      </c>
      <c r="F16" s="66">
        <v>20</v>
      </c>
      <c r="G16" s="37" t="s">
        <v>130</v>
      </c>
      <c r="H16" s="52"/>
      <c r="I16" s="52"/>
      <c r="J16" s="52"/>
      <c r="K16" s="67"/>
      <c r="L16" s="67"/>
      <c r="M16" s="37"/>
      <c r="N16" s="52"/>
      <c r="O16" s="52"/>
      <c r="P16" s="52"/>
      <c r="Q16" s="52"/>
      <c r="R16" s="52"/>
      <c r="S16" s="52"/>
      <c r="T16" s="52"/>
      <c r="U16" s="52"/>
      <c r="V16" s="52"/>
      <c r="W16" s="52"/>
      <c r="X16" s="52"/>
      <c r="Y16" s="52"/>
    </row>
    <row r="17" spans="1:25" ht="20.100000000000001" customHeight="1" x14ac:dyDescent="0.4">
      <c r="A17" s="128" t="s">
        <v>237</v>
      </c>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28"/>
    </row>
    <row r="18" spans="1:25" ht="20.100000000000001" customHeight="1" x14ac:dyDescent="0.4">
      <c r="A18" s="128"/>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row>
    <row r="19" spans="1:25" ht="20.100000000000001" customHeight="1" x14ac:dyDescent="0.4">
      <c r="M19" s="1" t="s">
        <v>10</v>
      </c>
    </row>
    <row r="21" spans="1:25" ht="20.100000000000001" customHeight="1" x14ac:dyDescent="0.4">
      <c r="A21" s="15">
        <v>1</v>
      </c>
      <c r="B21" s="119" t="s">
        <v>11</v>
      </c>
      <c r="C21" s="119"/>
      <c r="D21" s="119"/>
      <c r="E21" s="119"/>
      <c r="F21" s="120"/>
      <c r="G21" s="164" t="s">
        <v>68</v>
      </c>
      <c r="H21" s="164"/>
      <c r="I21" s="164"/>
      <c r="J21" s="164"/>
      <c r="K21" s="164"/>
      <c r="L21" s="164"/>
      <c r="M21" s="164"/>
      <c r="N21" s="164"/>
      <c r="O21" s="164"/>
      <c r="P21" s="164"/>
      <c r="Q21" s="164"/>
      <c r="R21" s="164"/>
      <c r="S21" s="164"/>
      <c r="T21" s="164"/>
      <c r="U21" s="164"/>
      <c r="V21" s="164"/>
      <c r="W21" s="164"/>
      <c r="X21" s="164"/>
      <c r="Y21" s="8"/>
    </row>
    <row r="22" spans="1:25" ht="20.100000000000001" customHeight="1" x14ac:dyDescent="0.4">
      <c r="A22" s="16">
        <v>2</v>
      </c>
      <c r="B22" s="124" t="s">
        <v>131</v>
      </c>
      <c r="C22" s="124"/>
      <c r="D22" s="124"/>
      <c r="E22" s="124"/>
      <c r="F22" s="125"/>
      <c r="G22" s="78" t="s">
        <v>132</v>
      </c>
      <c r="H22" s="78"/>
      <c r="I22" s="6"/>
      <c r="J22" s="35"/>
      <c r="K22" s="6"/>
      <c r="L22" s="35"/>
      <c r="M22" s="6"/>
      <c r="N22" s="73"/>
      <c r="O22" s="53"/>
      <c r="P22" s="53"/>
      <c r="Q22" s="6"/>
      <c r="R22" s="35"/>
      <c r="S22" s="6"/>
      <c r="T22" s="35"/>
      <c r="U22" s="6"/>
      <c r="V22" s="6"/>
      <c r="W22" s="6"/>
      <c r="X22" s="6"/>
      <c r="Y22" s="9"/>
    </row>
    <row r="23" spans="1:25" ht="20.100000000000001" customHeight="1" x14ac:dyDescent="0.4">
      <c r="A23" s="16">
        <v>3</v>
      </c>
      <c r="B23" s="124" t="s">
        <v>133</v>
      </c>
      <c r="C23" s="124"/>
      <c r="D23" s="124"/>
      <c r="E23" s="124"/>
      <c r="F23" s="125"/>
      <c r="G23" s="78" t="s">
        <v>134</v>
      </c>
      <c r="H23" s="78"/>
      <c r="I23" s="6"/>
      <c r="J23" s="35"/>
      <c r="K23" s="6"/>
      <c r="L23" s="35"/>
      <c r="M23" s="6"/>
      <c r="N23" s="73"/>
      <c r="O23" s="53"/>
      <c r="P23" s="53"/>
      <c r="Q23" s="6"/>
      <c r="R23" s="35"/>
      <c r="S23" s="6"/>
      <c r="T23" s="35"/>
      <c r="U23" s="6"/>
      <c r="V23" s="6"/>
      <c r="W23" s="6"/>
      <c r="X23" s="6"/>
      <c r="Y23" s="9"/>
    </row>
    <row r="24" spans="1:25" ht="20.100000000000001" customHeight="1" x14ac:dyDescent="0.4">
      <c r="A24" s="17">
        <v>4</v>
      </c>
      <c r="B24" s="129" t="s">
        <v>16</v>
      </c>
      <c r="C24" s="129"/>
      <c r="D24" s="129"/>
      <c r="E24" s="129"/>
      <c r="F24" s="130"/>
      <c r="G24" s="68" t="s">
        <v>56</v>
      </c>
      <c r="H24" s="88" t="s">
        <v>135</v>
      </c>
      <c r="I24" s="89"/>
      <c r="J24" s="89"/>
      <c r="K24" s="89"/>
      <c r="L24" s="89"/>
      <c r="M24" s="89"/>
      <c r="N24" s="89"/>
      <c r="O24" s="89"/>
      <c r="P24" s="89"/>
      <c r="Q24" s="89"/>
      <c r="R24" s="89"/>
      <c r="S24" s="89"/>
      <c r="T24" s="89"/>
      <c r="U24" s="89"/>
      <c r="V24" s="89"/>
      <c r="W24" s="89"/>
      <c r="X24" s="89"/>
      <c r="Y24" s="11"/>
    </row>
    <row r="25" spans="1:25" ht="20.100000000000001" customHeight="1" x14ac:dyDescent="0.4">
      <c r="A25" s="17"/>
      <c r="B25" s="18"/>
      <c r="C25" s="18"/>
      <c r="D25" s="18"/>
      <c r="E25" s="18"/>
      <c r="F25" s="19"/>
      <c r="G25" s="68" t="s">
        <v>56</v>
      </c>
      <c r="H25" s="10" t="s">
        <v>136</v>
      </c>
      <c r="I25" s="88"/>
      <c r="J25" s="88"/>
      <c r="K25" s="88"/>
      <c r="L25" s="88"/>
      <c r="M25" s="88"/>
      <c r="N25" s="88"/>
      <c r="O25" s="88"/>
      <c r="P25" s="88"/>
      <c r="Q25" s="88"/>
      <c r="R25" s="88"/>
      <c r="S25" s="88"/>
      <c r="T25" s="88"/>
      <c r="U25" s="88"/>
      <c r="V25" s="88"/>
      <c r="W25" s="88"/>
      <c r="X25" s="88"/>
      <c r="Y25" s="11"/>
    </row>
    <row r="26" spans="1:25" ht="20.100000000000001" customHeight="1" x14ac:dyDescent="0.4">
      <c r="A26" s="17"/>
      <c r="B26" s="18"/>
      <c r="C26" s="18"/>
      <c r="D26" s="18"/>
      <c r="E26" s="18"/>
      <c r="F26" s="19"/>
      <c r="G26" s="68" t="s">
        <v>56</v>
      </c>
      <c r="H26" s="10" t="s">
        <v>137</v>
      </c>
      <c r="I26" s="88"/>
      <c r="J26" s="88"/>
      <c r="K26" s="88"/>
      <c r="L26" s="88"/>
      <c r="M26" s="88"/>
      <c r="N26" s="88"/>
      <c r="O26" s="88"/>
      <c r="P26" s="88"/>
      <c r="Q26" s="88"/>
      <c r="R26" s="88"/>
      <c r="S26" s="88"/>
      <c r="T26" s="88"/>
      <c r="U26" s="88"/>
      <c r="V26" s="88"/>
      <c r="W26" s="88"/>
      <c r="X26" s="88"/>
      <c r="Y26" s="11"/>
    </row>
    <row r="27" spans="1:25" ht="20.100000000000001" customHeight="1" x14ac:dyDescent="0.4">
      <c r="A27" s="24"/>
      <c r="B27" s="25"/>
      <c r="C27" s="25"/>
      <c r="D27" s="25"/>
      <c r="E27" s="25"/>
      <c r="F27" s="26"/>
      <c r="G27" s="77"/>
      <c r="H27" s="3" t="s">
        <v>138</v>
      </c>
      <c r="I27" s="79"/>
      <c r="J27" s="79"/>
      <c r="K27" s="477"/>
      <c r="L27" s="477"/>
      <c r="M27" s="477"/>
      <c r="N27" s="477"/>
      <c r="O27" s="477"/>
      <c r="P27" s="477"/>
      <c r="Q27" s="477"/>
      <c r="R27" s="477"/>
      <c r="S27" s="477"/>
      <c r="T27" s="477"/>
      <c r="U27" s="477"/>
      <c r="V27" s="477"/>
      <c r="W27" s="477"/>
      <c r="X27" s="477"/>
      <c r="Y27" s="14" t="s">
        <v>33</v>
      </c>
    </row>
    <row r="28" spans="1:25" ht="20.100000000000001" customHeight="1" x14ac:dyDescent="0.4">
      <c r="A28" s="27"/>
      <c r="B28" s="27"/>
      <c r="C28" s="27"/>
      <c r="D28" s="27"/>
      <c r="E28" s="27"/>
      <c r="F28" s="27"/>
    </row>
  </sheetData>
  <mergeCells count="21">
    <mergeCell ref="A2:Y2"/>
    <mergeCell ref="S4:T4"/>
    <mergeCell ref="K12:N12"/>
    <mergeCell ref="O12:Y12"/>
    <mergeCell ref="K13:N13"/>
    <mergeCell ref="O13:Y13"/>
    <mergeCell ref="K6:N6"/>
    <mergeCell ref="O6:Y6"/>
    <mergeCell ref="K7:N7"/>
    <mergeCell ref="O7:Y7"/>
    <mergeCell ref="K8:N8"/>
    <mergeCell ref="O8:Y8"/>
    <mergeCell ref="K14:N14"/>
    <mergeCell ref="O14:Y14"/>
    <mergeCell ref="K27:X27"/>
    <mergeCell ref="A17:Y18"/>
    <mergeCell ref="B21:F21"/>
    <mergeCell ref="G21:X21"/>
    <mergeCell ref="B22:F22"/>
    <mergeCell ref="B23:F23"/>
    <mergeCell ref="B24:F24"/>
  </mergeCells>
  <phoneticPr fontId="2"/>
  <dataValidations count="1">
    <dataValidation type="list" allowBlank="1" showInputMessage="1" showErrorMessage="1" sqref="G24:G27" xr:uid="{DE6808FE-D0CE-4249-969A-31714CD0D23E}">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65CAF-C2BC-4F8F-A05F-04F77AC84B3B}">
  <sheetPr>
    <tabColor theme="4"/>
  </sheetPr>
  <dimension ref="A1:Y25"/>
  <sheetViews>
    <sheetView topLeftCell="A12" zoomScale="85" zoomScaleNormal="85" workbookViewId="0">
      <selection activeCell="A16" sqref="A16:A18"/>
    </sheetView>
  </sheetViews>
  <sheetFormatPr defaultColWidth="3.625" defaultRowHeight="20.100000000000001" customHeight="1" x14ac:dyDescent="0.4"/>
  <cols>
    <col min="1" max="16384" width="3.625" style="1"/>
  </cols>
  <sheetData>
    <row r="1" spans="1:25" ht="20.100000000000001" customHeight="1" x14ac:dyDescent="0.4">
      <c r="Y1" s="4" t="s">
        <v>239</v>
      </c>
    </row>
    <row r="2" spans="1:25" ht="20.100000000000001" customHeight="1" x14ac:dyDescent="0.4">
      <c r="A2" s="105" t="s">
        <v>238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19.5" customHeight="1" x14ac:dyDescent="0.4">
      <c r="A5" s="221" t="s">
        <v>180</v>
      </c>
      <c r="B5" s="222"/>
      <c r="C5" s="222"/>
      <c r="D5" s="222"/>
      <c r="E5" s="222"/>
      <c r="F5" s="222"/>
      <c r="G5" s="222"/>
      <c r="H5" s="222"/>
      <c r="I5" s="222"/>
      <c r="J5" s="222"/>
      <c r="K5" s="222"/>
      <c r="L5" s="222"/>
      <c r="M5" s="222"/>
      <c r="N5" s="222"/>
      <c r="O5" s="222"/>
      <c r="P5" s="222"/>
      <c r="Q5" s="222"/>
      <c r="R5" s="222"/>
      <c r="S5" s="222"/>
      <c r="T5" s="222"/>
      <c r="U5" s="222"/>
      <c r="V5" s="222"/>
      <c r="W5" s="222"/>
      <c r="X5" s="222"/>
      <c r="Y5" s="223"/>
    </row>
    <row r="6" spans="1:25" ht="20.100000000000001" customHeight="1" x14ac:dyDescent="0.4">
      <c r="A6" s="227" t="s">
        <v>145</v>
      </c>
      <c r="B6" s="228"/>
      <c r="C6" s="229"/>
      <c r="D6" s="229"/>
      <c r="E6" s="229"/>
      <c r="F6" s="229"/>
      <c r="G6" s="229"/>
      <c r="H6" s="229"/>
      <c r="I6" s="229"/>
      <c r="J6" s="229"/>
      <c r="K6" s="229"/>
      <c r="L6" s="229"/>
      <c r="M6" s="229"/>
      <c r="N6" s="229"/>
      <c r="O6" s="229"/>
      <c r="P6" s="229"/>
      <c r="Q6" s="229"/>
      <c r="R6" s="229"/>
      <c r="S6" s="229"/>
      <c r="T6" s="229"/>
      <c r="U6" s="229"/>
      <c r="V6" s="229"/>
      <c r="W6" s="229"/>
      <c r="X6" s="229"/>
      <c r="Y6" s="230"/>
    </row>
    <row r="7" spans="1:25" ht="20.100000000000001" customHeight="1" x14ac:dyDescent="0.4">
      <c r="A7" s="233" t="s">
        <v>181</v>
      </c>
      <c r="B7" s="234"/>
      <c r="C7" s="235"/>
      <c r="D7" s="236"/>
      <c r="E7" s="236"/>
      <c r="F7" s="236"/>
      <c r="G7" s="236"/>
      <c r="H7" s="236"/>
      <c r="I7" s="236"/>
      <c r="J7" s="236"/>
      <c r="K7" s="236"/>
      <c r="L7" s="236"/>
      <c r="M7" s="236"/>
      <c r="N7" s="236"/>
      <c r="O7" s="236"/>
      <c r="P7" s="236"/>
      <c r="Q7" s="236"/>
      <c r="R7" s="236"/>
      <c r="S7" s="236"/>
      <c r="T7" s="236"/>
      <c r="U7" s="236"/>
      <c r="V7" s="236"/>
      <c r="W7" s="236"/>
      <c r="X7" s="236"/>
      <c r="Y7" s="237"/>
    </row>
    <row r="8" spans="1:25" ht="20.100000000000001" customHeight="1" x14ac:dyDescent="0.4">
      <c r="A8" s="231" t="s">
        <v>182</v>
      </c>
      <c r="B8" s="232"/>
      <c r="C8" s="238"/>
      <c r="D8" s="238"/>
      <c r="E8" s="6" t="s">
        <v>2</v>
      </c>
      <c r="F8" s="102"/>
      <c r="G8" s="6" t="s">
        <v>1</v>
      </c>
      <c r="H8" s="102"/>
      <c r="I8" s="6" t="s">
        <v>0</v>
      </c>
      <c r="J8" s="85" t="s">
        <v>17</v>
      </c>
      <c r="K8" s="238"/>
      <c r="L8" s="238"/>
      <c r="M8" s="6" t="s">
        <v>2</v>
      </c>
      <c r="N8" s="102"/>
      <c r="O8" s="6" t="s">
        <v>1</v>
      </c>
      <c r="P8" s="103"/>
      <c r="Q8" s="6" t="s">
        <v>0</v>
      </c>
      <c r="R8" s="100"/>
      <c r="S8" s="100"/>
      <c r="T8" s="100"/>
      <c r="U8" s="100"/>
      <c r="V8" s="100"/>
      <c r="W8" s="100"/>
      <c r="X8" s="100"/>
      <c r="Y8" s="101"/>
    </row>
    <row r="9" spans="1:25" ht="20.100000000000001" customHeight="1" x14ac:dyDescent="0.4">
      <c r="A9" s="221" t="s">
        <v>35</v>
      </c>
      <c r="B9" s="222"/>
      <c r="C9" s="222"/>
      <c r="D9" s="222"/>
      <c r="E9" s="222"/>
      <c r="F9" s="222"/>
      <c r="G9" s="222"/>
      <c r="H9" s="222"/>
      <c r="I9" s="222"/>
      <c r="J9" s="222"/>
      <c r="K9" s="222"/>
      <c r="L9" s="222"/>
      <c r="M9" s="222"/>
      <c r="N9" s="222"/>
      <c r="O9" s="222"/>
      <c r="P9" s="222"/>
      <c r="Q9" s="222"/>
      <c r="R9" s="222"/>
      <c r="S9" s="222"/>
      <c r="T9" s="222"/>
      <c r="U9" s="222"/>
      <c r="V9" s="222"/>
      <c r="W9" s="222"/>
      <c r="X9" s="222"/>
      <c r="Y9" s="223"/>
    </row>
    <row r="10" spans="1:25" ht="84.95" customHeight="1" x14ac:dyDescent="0.4">
      <c r="A10" s="224"/>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6"/>
    </row>
    <row r="11" spans="1:25" ht="20.100000000000001" customHeight="1" x14ac:dyDescent="0.4">
      <c r="A11" s="221" t="s">
        <v>36</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3"/>
    </row>
    <row r="12" spans="1:25" ht="39.950000000000003" customHeight="1" x14ac:dyDescent="0.4">
      <c r="A12" s="239" t="s">
        <v>187</v>
      </c>
      <c r="B12" s="240"/>
      <c r="C12" s="240"/>
      <c r="D12" s="240"/>
      <c r="E12" s="241"/>
      <c r="F12" s="240"/>
      <c r="G12" s="240"/>
      <c r="H12" s="240"/>
      <c r="I12" s="240"/>
      <c r="J12" s="240"/>
      <c r="K12" s="240"/>
      <c r="L12" s="240"/>
      <c r="M12" s="240"/>
      <c r="N12" s="240"/>
      <c r="O12" s="240"/>
      <c r="P12" s="240"/>
      <c r="Q12" s="240"/>
      <c r="R12" s="240"/>
      <c r="S12" s="240"/>
      <c r="T12" s="240"/>
      <c r="U12" s="240"/>
      <c r="V12" s="240"/>
      <c r="W12" s="240"/>
      <c r="X12" s="240"/>
      <c r="Y12" s="242"/>
    </row>
    <row r="13" spans="1:25" ht="39.950000000000003" customHeight="1" x14ac:dyDescent="0.4">
      <c r="A13" s="251" t="s">
        <v>188</v>
      </c>
      <c r="B13" s="246"/>
      <c r="C13" s="246"/>
      <c r="D13" s="246"/>
      <c r="E13" s="252"/>
      <c r="F13" s="246"/>
      <c r="G13" s="246"/>
      <c r="H13" s="246"/>
      <c r="I13" s="246"/>
      <c r="J13" s="246"/>
      <c r="K13" s="246"/>
      <c r="L13" s="246"/>
      <c r="M13" s="246"/>
      <c r="N13" s="246"/>
      <c r="O13" s="246"/>
      <c r="P13" s="246"/>
      <c r="Q13" s="246"/>
      <c r="R13" s="246"/>
      <c r="S13" s="246"/>
      <c r="T13" s="246"/>
      <c r="U13" s="246"/>
      <c r="V13" s="246"/>
      <c r="W13" s="246"/>
      <c r="X13" s="246"/>
      <c r="Y13" s="247"/>
    </row>
    <row r="14" spans="1:25" ht="39.950000000000003" customHeight="1" x14ac:dyDescent="0.4">
      <c r="A14" s="243" t="s">
        <v>189</v>
      </c>
      <c r="B14" s="244"/>
      <c r="C14" s="244"/>
      <c r="D14" s="244"/>
      <c r="E14" s="245"/>
      <c r="F14" s="246"/>
      <c r="G14" s="246"/>
      <c r="H14" s="246"/>
      <c r="I14" s="246"/>
      <c r="J14" s="246"/>
      <c r="K14" s="246"/>
      <c r="L14" s="246"/>
      <c r="M14" s="246"/>
      <c r="N14" s="246"/>
      <c r="O14" s="246"/>
      <c r="P14" s="246"/>
      <c r="Q14" s="246"/>
      <c r="R14" s="246"/>
      <c r="S14" s="246"/>
      <c r="T14" s="246"/>
      <c r="U14" s="246"/>
      <c r="V14" s="246"/>
      <c r="W14" s="246"/>
      <c r="X14" s="246"/>
      <c r="Y14" s="247"/>
    </row>
    <row r="15" spans="1:25" ht="39.950000000000003" customHeight="1" x14ac:dyDescent="0.4">
      <c r="A15" s="251" t="s">
        <v>275</v>
      </c>
      <c r="B15" s="246"/>
      <c r="C15" s="246"/>
      <c r="D15" s="246"/>
      <c r="E15" s="246"/>
      <c r="F15" s="256"/>
      <c r="G15" s="246"/>
      <c r="H15" s="246"/>
      <c r="I15" s="246"/>
      <c r="J15" s="246"/>
      <c r="K15" s="246"/>
      <c r="L15" s="246"/>
      <c r="M15" s="246"/>
      <c r="N15" s="246"/>
      <c r="O15" s="246"/>
      <c r="P15" s="246"/>
      <c r="Q15" s="246"/>
      <c r="R15" s="246"/>
      <c r="S15" s="246"/>
      <c r="T15" s="246"/>
      <c r="U15" s="246"/>
      <c r="V15" s="246"/>
      <c r="W15" s="246"/>
      <c r="X15" s="246"/>
      <c r="Y15" s="247"/>
    </row>
    <row r="16" spans="1:25" ht="39.950000000000003" customHeight="1" x14ac:dyDescent="0.4">
      <c r="A16" s="262" t="s">
        <v>192</v>
      </c>
      <c r="B16" s="264" t="s">
        <v>203</v>
      </c>
      <c r="C16" s="264"/>
      <c r="D16" s="264"/>
      <c r="E16" s="265"/>
      <c r="F16" s="257" t="s">
        <v>193</v>
      </c>
      <c r="G16" s="258"/>
      <c r="H16" s="258"/>
      <c r="I16" s="258"/>
      <c r="J16" s="258"/>
      <c r="K16" s="258"/>
      <c r="L16" s="258"/>
      <c r="M16" s="258"/>
      <c r="N16" s="258"/>
      <c r="O16" s="258"/>
      <c r="P16" s="258"/>
      <c r="Q16" s="258"/>
      <c r="R16" s="258"/>
      <c r="S16" s="258"/>
      <c r="T16" s="258"/>
      <c r="U16" s="258"/>
      <c r="V16" s="258"/>
      <c r="W16" s="258"/>
      <c r="X16" s="258"/>
      <c r="Y16" s="259"/>
    </row>
    <row r="17" spans="1:25" ht="39.950000000000003" customHeight="1" x14ac:dyDescent="0.4">
      <c r="A17" s="262"/>
      <c r="B17" s="266"/>
      <c r="C17" s="266"/>
      <c r="D17" s="266"/>
      <c r="E17" s="267"/>
      <c r="F17" s="240"/>
      <c r="G17" s="240"/>
      <c r="H17" s="240"/>
      <c r="I17" s="240"/>
      <c r="J17" s="240"/>
      <c r="K17" s="240"/>
      <c r="L17" s="240"/>
      <c r="M17" s="240"/>
      <c r="N17" s="240"/>
      <c r="O17" s="240"/>
      <c r="P17" s="240"/>
      <c r="Q17" s="240"/>
      <c r="R17" s="240"/>
      <c r="S17" s="240"/>
      <c r="T17" s="240"/>
      <c r="U17" s="240"/>
      <c r="V17" s="240"/>
      <c r="W17" s="240"/>
      <c r="X17" s="240"/>
      <c r="Y17" s="242"/>
    </row>
    <row r="18" spans="1:25" ht="39.950000000000003" customHeight="1" x14ac:dyDescent="0.4">
      <c r="A18" s="263"/>
      <c r="B18" s="260" t="s">
        <v>191</v>
      </c>
      <c r="C18" s="260"/>
      <c r="D18" s="260"/>
      <c r="E18" s="261"/>
      <c r="F18" s="189"/>
      <c r="G18" s="189"/>
      <c r="H18" s="189"/>
      <c r="I18" s="189"/>
      <c r="J18" s="189"/>
      <c r="K18" s="189"/>
      <c r="L18" s="189"/>
      <c r="M18" s="189"/>
      <c r="N18" s="189"/>
      <c r="O18" s="189"/>
      <c r="P18" s="189"/>
      <c r="Q18" s="189"/>
      <c r="R18" s="189"/>
      <c r="S18" s="189"/>
      <c r="T18" s="189"/>
      <c r="U18" s="189"/>
      <c r="V18" s="189"/>
      <c r="W18" s="189"/>
      <c r="X18" s="189"/>
      <c r="Y18" s="190"/>
    </row>
    <row r="19" spans="1:25" ht="20.100000000000001" customHeight="1" x14ac:dyDescent="0.4">
      <c r="A19" s="221" t="s">
        <v>240</v>
      </c>
      <c r="B19" s="222"/>
      <c r="C19" s="222"/>
      <c r="D19" s="222"/>
      <c r="E19" s="222"/>
      <c r="F19" s="222"/>
      <c r="G19" s="222"/>
      <c r="H19" s="222"/>
      <c r="I19" s="222"/>
      <c r="J19" s="222"/>
      <c r="K19" s="222"/>
      <c r="L19" s="222"/>
      <c r="M19" s="222"/>
      <c r="N19" s="222"/>
      <c r="O19" s="222"/>
      <c r="P19" s="222"/>
      <c r="Q19" s="222"/>
      <c r="R19" s="222"/>
      <c r="S19" s="222"/>
      <c r="T19" s="222"/>
      <c r="U19" s="222"/>
      <c r="V19" s="222"/>
      <c r="W19" s="222"/>
      <c r="X19" s="222"/>
      <c r="Y19" s="223"/>
    </row>
    <row r="20" spans="1:25" ht="84.95" customHeight="1" x14ac:dyDescent="0.4">
      <c r="A20" s="224"/>
      <c r="B20" s="225"/>
      <c r="C20" s="225"/>
      <c r="D20" s="225"/>
      <c r="E20" s="225"/>
      <c r="F20" s="225"/>
      <c r="G20" s="225"/>
      <c r="H20" s="225"/>
      <c r="I20" s="225"/>
      <c r="J20" s="225"/>
      <c r="K20" s="225"/>
      <c r="L20" s="225"/>
      <c r="M20" s="225"/>
      <c r="N20" s="225"/>
      <c r="O20" s="225"/>
      <c r="P20" s="225"/>
      <c r="Q20" s="225"/>
      <c r="R20" s="225"/>
      <c r="S20" s="225"/>
      <c r="T20" s="225"/>
      <c r="U20" s="225"/>
      <c r="V20" s="225"/>
      <c r="W20" s="225"/>
      <c r="X20" s="225"/>
      <c r="Y20" s="226"/>
    </row>
    <row r="21" spans="1:25" ht="20.100000000000001" customHeight="1" x14ac:dyDescent="0.4">
      <c r="A21" s="221" t="s">
        <v>241</v>
      </c>
      <c r="B21" s="222"/>
      <c r="C21" s="222"/>
      <c r="D21" s="222"/>
      <c r="E21" s="222"/>
      <c r="F21" s="222"/>
      <c r="G21" s="222"/>
      <c r="H21" s="222"/>
      <c r="I21" s="222"/>
      <c r="J21" s="222"/>
      <c r="K21" s="222"/>
      <c r="L21" s="222"/>
      <c r="M21" s="222"/>
      <c r="N21" s="222"/>
      <c r="O21" s="222"/>
      <c r="P21" s="222"/>
      <c r="Q21" s="222"/>
      <c r="R21" s="222"/>
      <c r="S21" s="222"/>
      <c r="T21" s="222"/>
      <c r="U21" s="222"/>
      <c r="V21" s="222"/>
      <c r="W21" s="222"/>
      <c r="X21" s="222"/>
      <c r="Y21" s="223"/>
    </row>
    <row r="22" spans="1:25" ht="84.95" customHeight="1" x14ac:dyDescent="0.4">
      <c r="A22" s="224"/>
      <c r="B22" s="225"/>
      <c r="C22" s="225"/>
      <c r="D22" s="225"/>
      <c r="E22" s="225"/>
      <c r="F22" s="225"/>
      <c r="G22" s="225"/>
      <c r="H22" s="225"/>
      <c r="I22" s="225"/>
      <c r="J22" s="225"/>
      <c r="K22" s="225"/>
      <c r="L22" s="225"/>
      <c r="M22" s="225"/>
      <c r="N22" s="225"/>
      <c r="O22" s="225"/>
      <c r="P22" s="225"/>
      <c r="Q22" s="225"/>
      <c r="R22" s="225"/>
      <c r="S22" s="225"/>
      <c r="T22" s="225"/>
      <c r="U22" s="225"/>
      <c r="V22" s="225"/>
      <c r="W22" s="225"/>
      <c r="X22" s="225"/>
      <c r="Y22" s="226"/>
    </row>
    <row r="23" spans="1:25" ht="20.100000000000001" customHeight="1" x14ac:dyDescent="0.4">
      <c r="A23" s="221" t="s">
        <v>242</v>
      </c>
      <c r="B23" s="222"/>
      <c r="C23" s="222"/>
      <c r="D23" s="222"/>
      <c r="E23" s="222"/>
      <c r="F23" s="222"/>
      <c r="G23" s="222"/>
      <c r="H23" s="222"/>
      <c r="I23" s="222"/>
      <c r="J23" s="222"/>
      <c r="K23" s="222"/>
      <c r="L23" s="222"/>
      <c r="M23" s="222"/>
      <c r="N23" s="222"/>
      <c r="O23" s="222"/>
      <c r="P23" s="222"/>
      <c r="Q23" s="222"/>
      <c r="R23" s="222"/>
      <c r="S23" s="222"/>
      <c r="T23" s="222"/>
      <c r="U23" s="222"/>
      <c r="V23" s="222"/>
      <c r="W23" s="222"/>
      <c r="X23" s="222"/>
      <c r="Y23" s="223"/>
    </row>
    <row r="24" spans="1:25" ht="84.95" customHeight="1" x14ac:dyDescent="0.4">
      <c r="A24" s="224"/>
      <c r="B24" s="225"/>
      <c r="C24" s="225"/>
      <c r="D24" s="225"/>
      <c r="E24" s="225"/>
      <c r="F24" s="225"/>
      <c r="G24" s="225"/>
      <c r="H24" s="225"/>
      <c r="I24" s="225"/>
      <c r="J24" s="225"/>
      <c r="K24" s="225"/>
      <c r="L24" s="225"/>
      <c r="M24" s="225"/>
      <c r="N24" s="225"/>
      <c r="O24" s="225"/>
      <c r="P24" s="225"/>
      <c r="Q24" s="225"/>
      <c r="R24" s="225"/>
      <c r="S24" s="225"/>
      <c r="T24" s="225"/>
      <c r="U24" s="225"/>
      <c r="V24" s="225"/>
      <c r="W24" s="225"/>
      <c r="X24" s="225"/>
      <c r="Y24" s="226"/>
    </row>
    <row r="25" spans="1:25" ht="20.100000000000001" customHeight="1" x14ac:dyDescent="0.4">
      <c r="A25" s="1" t="s">
        <v>34</v>
      </c>
    </row>
  </sheetData>
  <mergeCells count="32">
    <mergeCell ref="A24:Y24"/>
    <mergeCell ref="A14:E14"/>
    <mergeCell ref="F14:Y14"/>
    <mergeCell ref="A15:E15"/>
    <mergeCell ref="F15:Y15"/>
    <mergeCell ref="A16:A18"/>
    <mergeCell ref="B16:E17"/>
    <mergeCell ref="F16:Y16"/>
    <mergeCell ref="F17:Y17"/>
    <mergeCell ref="B18:E18"/>
    <mergeCell ref="F18:Y18"/>
    <mergeCell ref="A19:Y19"/>
    <mergeCell ref="A20:Y20"/>
    <mergeCell ref="A21:Y21"/>
    <mergeCell ref="A22:Y22"/>
    <mergeCell ref="A23:Y23"/>
    <mergeCell ref="A11:Y11"/>
    <mergeCell ref="A12:E12"/>
    <mergeCell ref="F12:Y12"/>
    <mergeCell ref="A13:E13"/>
    <mergeCell ref="F13:Y13"/>
    <mergeCell ref="A8:B8"/>
    <mergeCell ref="C8:D8"/>
    <mergeCell ref="K8:L8"/>
    <mergeCell ref="A9:Y9"/>
    <mergeCell ref="A10:Y10"/>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2D6ED-6857-446F-8A1B-9C5D13971328}">
  <sheetPr>
    <tabColor theme="4" tint="0.79998168889431442"/>
  </sheetPr>
  <dimension ref="A1:Y25"/>
  <sheetViews>
    <sheetView topLeftCell="A13" zoomScaleNormal="100" workbookViewId="0">
      <selection activeCell="AK15" sqref="AK15"/>
    </sheetView>
  </sheetViews>
  <sheetFormatPr defaultColWidth="3.625" defaultRowHeight="20.100000000000001" customHeight="1" x14ac:dyDescent="0.4"/>
  <cols>
    <col min="1" max="16384" width="3.625" style="1"/>
  </cols>
  <sheetData>
    <row r="1" spans="1:25" ht="20.100000000000001" customHeight="1" x14ac:dyDescent="0.4">
      <c r="Y1" s="4" t="s">
        <v>239</v>
      </c>
    </row>
    <row r="2" spans="1:25" ht="20.100000000000001" customHeight="1" x14ac:dyDescent="0.4">
      <c r="A2" s="105" t="s">
        <v>238</v>
      </c>
      <c r="B2" s="106"/>
      <c r="C2" s="106"/>
      <c r="D2" s="106"/>
      <c r="E2" s="106"/>
      <c r="F2" s="106"/>
      <c r="G2" s="106"/>
      <c r="H2" s="106"/>
      <c r="I2" s="106"/>
      <c r="J2" s="106"/>
      <c r="K2" s="106"/>
      <c r="L2" s="106"/>
      <c r="M2" s="106"/>
      <c r="N2" s="106"/>
      <c r="O2" s="106"/>
      <c r="P2" s="106"/>
      <c r="Q2" s="106"/>
      <c r="R2" s="106"/>
      <c r="S2" s="106"/>
      <c r="T2" s="106"/>
      <c r="U2" s="106"/>
      <c r="V2" s="106"/>
      <c r="W2" s="106"/>
      <c r="X2" s="106"/>
      <c r="Y2" s="106"/>
    </row>
    <row r="3" spans="1:25" ht="20.100000000000001" customHeight="1" x14ac:dyDescent="0.4">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5" spans="1:25" ht="20.100000000000001" customHeight="1" x14ac:dyDescent="0.4">
      <c r="A5" s="221" t="s">
        <v>180</v>
      </c>
      <c r="B5" s="222"/>
      <c r="C5" s="222"/>
      <c r="D5" s="222"/>
      <c r="E5" s="222"/>
      <c r="F5" s="222"/>
      <c r="G5" s="222"/>
      <c r="H5" s="222"/>
      <c r="I5" s="222"/>
      <c r="J5" s="222"/>
      <c r="K5" s="222"/>
      <c r="L5" s="222"/>
      <c r="M5" s="222"/>
      <c r="N5" s="222"/>
      <c r="O5" s="222"/>
      <c r="P5" s="222"/>
      <c r="Q5" s="222"/>
      <c r="R5" s="222"/>
      <c r="S5" s="222"/>
      <c r="T5" s="222"/>
      <c r="U5" s="222"/>
      <c r="V5" s="222"/>
      <c r="W5" s="222"/>
      <c r="X5" s="222"/>
      <c r="Y5" s="223"/>
    </row>
    <row r="6" spans="1:25" ht="20.100000000000001" customHeight="1" x14ac:dyDescent="0.4">
      <c r="A6" s="227" t="s">
        <v>145</v>
      </c>
      <c r="B6" s="228"/>
      <c r="C6" s="268" t="s">
        <v>196</v>
      </c>
      <c r="D6" s="268"/>
      <c r="E6" s="268"/>
      <c r="F6" s="268"/>
      <c r="G6" s="268"/>
      <c r="H6" s="268"/>
      <c r="I6" s="268"/>
      <c r="J6" s="268"/>
      <c r="K6" s="268"/>
      <c r="L6" s="268"/>
      <c r="M6" s="268"/>
      <c r="N6" s="268"/>
      <c r="O6" s="268"/>
      <c r="P6" s="268"/>
      <c r="Q6" s="268"/>
      <c r="R6" s="268"/>
      <c r="S6" s="268"/>
      <c r="T6" s="268"/>
      <c r="U6" s="268"/>
      <c r="V6" s="268"/>
      <c r="W6" s="268"/>
      <c r="X6" s="268"/>
      <c r="Y6" s="269"/>
    </row>
    <row r="7" spans="1:25" ht="20.100000000000001" customHeight="1" x14ac:dyDescent="0.4">
      <c r="A7" s="233" t="s">
        <v>181</v>
      </c>
      <c r="B7" s="234"/>
      <c r="C7" s="165" t="s">
        <v>68</v>
      </c>
      <c r="D7" s="166"/>
      <c r="E7" s="166"/>
      <c r="F7" s="166"/>
      <c r="G7" s="166"/>
      <c r="H7" s="166"/>
      <c r="I7" s="166"/>
      <c r="J7" s="166"/>
      <c r="K7" s="166"/>
      <c r="L7" s="166"/>
      <c r="M7" s="166"/>
      <c r="N7" s="166"/>
      <c r="O7" s="166"/>
      <c r="P7" s="166"/>
      <c r="Q7" s="166"/>
      <c r="R7" s="166"/>
      <c r="S7" s="166"/>
      <c r="T7" s="166"/>
      <c r="U7" s="166"/>
      <c r="V7" s="166"/>
      <c r="W7" s="166"/>
      <c r="X7" s="166"/>
      <c r="Y7" s="167"/>
    </row>
    <row r="8" spans="1:25" ht="20.100000000000001" customHeight="1" x14ac:dyDescent="0.4">
      <c r="A8" s="231" t="s">
        <v>182</v>
      </c>
      <c r="B8" s="232"/>
      <c r="C8" s="270" t="s">
        <v>57</v>
      </c>
      <c r="D8" s="270"/>
      <c r="E8" s="6" t="s">
        <v>2</v>
      </c>
      <c r="F8" s="33">
        <v>7</v>
      </c>
      <c r="G8" s="6" t="s">
        <v>1</v>
      </c>
      <c r="H8" s="33">
        <v>1</v>
      </c>
      <c r="I8" s="6" t="s">
        <v>0</v>
      </c>
      <c r="J8" s="85" t="s">
        <v>17</v>
      </c>
      <c r="K8" s="270" t="s">
        <v>62</v>
      </c>
      <c r="L8" s="270"/>
      <c r="M8" s="6" t="s">
        <v>2</v>
      </c>
      <c r="N8" s="33">
        <v>3</v>
      </c>
      <c r="O8" s="6" t="s">
        <v>1</v>
      </c>
      <c r="P8" s="34">
        <v>31</v>
      </c>
      <c r="Q8" s="6" t="s">
        <v>0</v>
      </c>
      <c r="R8" s="100"/>
      <c r="S8" s="100"/>
      <c r="T8" s="100"/>
      <c r="U8" s="100"/>
      <c r="V8" s="100"/>
      <c r="W8" s="100"/>
      <c r="X8" s="100"/>
      <c r="Y8" s="101"/>
    </row>
    <row r="9" spans="1:25" ht="20.100000000000001" customHeight="1" x14ac:dyDescent="0.4">
      <c r="A9" s="221" t="s">
        <v>35</v>
      </c>
      <c r="B9" s="222"/>
      <c r="C9" s="222"/>
      <c r="D9" s="222"/>
      <c r="E9" s="222"/>
      <c r="F9" s="222"/>
      <c r="G9" s="222"/>
      <c r="H9" s="222"/>
      <c r="I9" s="222"/>
      <c r="J9" s="222"/>
      <c r="K9" s="222"/>
      <c r="L9" s="222"/>
      <c r="M9" s="222"/>
      <c r="N9" s="222"/>
      <c r="O9" s="222"/>
      <c r="P9" s="222"/>
      <c r="Q9" s="222"/>
      <c r="R9" s="222"/>
      <c r="S9" s="222"/>
      <c r="T9" s="222"/>
      <c r="U9" s="222"/>
      <c r="V9" s="222"/>
      <c r="W9" s="222"/>
      <c r="X9" s="222"/>
      <c r="Y9" s="223"/>
    </row>
    <row r="10" spans="1:25" ht="84.95" customHeight="1" x14ac:dyDescent="0.4">
      <c r="A10" s="271" t="s">
        <v>195</v>
      </c>
      <c r="B10" s="272"/>
      <c r="C10" s="272"/>
      <c r="D10" s="272"/>
      <c r="E10" s="272"/>
      <c r="F10" s="272"/>
      <c r="G10" s="272"/>
      <c r="H10" s="272"/>
      <c r="I10" s="272"/>
      <c r="J10" s="272"/>
      <c r="K10" s="272"/>
      <c r="L10" s="272"/>
      <c r="M10" s="272"/>
      <c r="N10" s="272"/>
      <c r="O10" s="272"/>
      <c r="P10" s="272"/>
      <c r="Q10" s="272"/>
      <c r="R10" s="272"/>
      <c r="S10" s="272"/>
      <c r="T10" s="272"/>
      <c r="U10" s="272"/>
      <c r="V10" s="272"/>
      <c r="W10" s="272"/>
      <c r="X10" s="272"/>
      <c r="Y10" s="273"/>
    </row>
    <row r="11" spans="1:25" ht="20.100000000000001" customHeight="1" x14ac:dyDescent="0.4">
      <c r="A11" s="221" t="s">
        <v>36</v>
      </c>
      <c r="B11" s="222"/>
      <c r="C11" s="222"/>
      <c r="D11" s="222"/>
      <c r="E11" s="222"/>
      <c r="F11" s="222"/>
      <c r="G11" s="222"/>
      <c r="H11" s="222"/>
      <c r="I11" s="222"/>
      <c r="J11" s="222"/>
      <c r="K11" s="222"/>
      <c r="L11" s="222"/>
      <c r="M11" s="222"/>
      <c r="N11" s="222"/>
      <c r="O11" s="222"/>
      <c r="P11" s="222"/>
      <c r="Q11" s="222"/>
      <c r="R11" s="222"/>
      <c r="S11" s="222"/>
      <c r="T11" s="222"/>
      <c r="U11" s="222"/>
      <c r="V11" s="222"/>
      <c r="W11" s="222"/>
      <c r="X11" s="222"/>
      <c r="Y11" s="223"/>
    </row>
    <row r="12" spans="1:25" ht="39.950000000000003" customHeight="1" x14ac:dyDescent="0.4">
      <c r="A12" s="239" t="s">
        <v>187</v>
      </c>
      <c r="B12" s="240"/>
      <c r="C12" s="240"/>
      <c r="D12" s="240"/>
      <c r="E12" s="241"/>
      <c r="F12" s="276" t="s">
        <v>243</v>
      </c>
      <c r="G12" s="276"/>
      <c r="H12" s="276"/>
      <c r="I12" s="276"/>
      <c r="J12" s="276"/>
      <c r="K12" s="276"/>
      <c r="L12" s="276"/>
      <c r="M12" s="276"/>
      <c r="N12" s="276"/>
      <c r="O12" s="276"/>
      <c r="P12" s="276"/>
      <c r="Q12" s="276"/>
      <c r="R12" s="276"/>
      <c r="S12" s="276"/>
      <c r="T12" s="276"/>
      <c r="U12" s="276"/>
      <c r="V12" s="276"/>
      <c r="W12" s="276"/>
      <c r="X12" s="276"/>
      <c r="Y12" s="277"/>
    </row>
    <row r="13" spans="1:25" ht="39.950000000000003" customHeight="1" x14ac:dyDescent="0.4">
      <c r="A13" s="251" t="s">
        <v>188</v>
      </c>
      <c r="B13" s="246"/>
      <c r="C13" s="246"/>
      <c r="D13" s="246"/>
      <c r="E13" s="252"/>
      <c r="F13" s="274" t="s">
        <v>244</v>
      </c>
      <c r="G13" s="274"/>
      <c r="H13" s="274"/>
      <c r="I13" s="274"/>
      <c r="J13" s="274"/>
      <c r="K13" s="274"/>
      <c r="L13" s="274"/>
      <c r="M13" s="274"/>
      <c r="N13" s="274"/>
      <c r="O13" s="274"/>
      <c r="P13" s="274"/>
      <c r="Q13" s="274"/>
      <c r="R13" s="274"/>
      <c r="S13" s="274"/>
      <c r="T13" s="274"/>
      <c r="U13" s="274"/>
      <c r="V13" s="274"/>
      <c r="W13" s="274"/>
      <c r="X13" s="274"/>
      <c r="Y13" s="275"/>
    </row>
    <row r="14" spans="1:25" ht="39.950000000000003" customHeight="1" x14ac:dyDescent="0.4">
      <c r="A14" s="243" t="s">
        <v>189</v>
      </c>
      <c r="B14" s="244"/>
      <c r="C14" s="244"/>
      <c r="D14" s="244"/>
      <c r="E14" s="245"/>
      <c r="F14" s="274" t="s">
        <v>245</v>
      </c>
      <c r="G14" s="274"/>
      <c r="H14" s="274"/>
      <c r="I14" s="274"/>
      <c r="J14" s="274"/>
      <c r="K14" s="274"/>
      <c r="L14" s="274"/>
      <c r="M14" s="274"/>
      <c r="N14" s="274"/>
      <c r="O14" s="274"/>
      <c r="P14" s="274"/>
      <c r="Q14" s="274"/>
      <c r="R14" s="274"/>
      <c r="S14" s="274"/>
      <c r="T14" s="274"/>
      <c r="U14" s="274"/>
      <c r="V14" s="274"/>
      <c r="W14" s="274"/>
      <c r="X14" s="274"/>
      <c r="Y14" s="275"/>
    </row>
    <row r="15" spans="1:25" ht="39.950000000000003" customHeight="1" x14ac:dyDescent="0.4">
      <c r="A15" s="251" t="s">
        <v>275</v>
      </c>
      <c r="B15" s="246"/>
      <c r="C15" s="246"/>
      <c r="D15" s="246"/>
      <c r="E15" s="246"/>
      <c r="F15" s="278" t="s">
        <v>202</v>
      </c>
      <c r="G15" s="274"/>
      <c r="H15" s="274"/>
      <c r="I15" s="274"/>
      <c r="J15" s="274"/>
      <c r="K15" s="274"/>
      <c r="L15" s="274"/>
      <c r="M15" s="274"/>
      <c r="N15" s="274"/>
      <c r="O15" s="274"/>
      <c r="P15" s="274"/>
      <c r="Q15" s="274"/>
      <c r="R15" s="274"/>
      <c r="S15" s="274"/>
      <c r="T15" s="274"/>
      <c r="U15" s="274"/>
      <c r="V15" s="274"/>
      <c r="W15" s="274"/>
      <c r="X15" s="274"/>
      <c r="Y15" s="275"/>
    </row>
    <row r="16" spans="1:25" ht="39.950000000000003" customHeight="1" x14ac:dyDescent="0.4">
      <c r="A16" s="262" t="s">
        <v>192</v>
      </c>
      <c r="B16" s="279" t="s">
        <v>203</v>
      </c>
      <c r="C16" s="280"/>
      <c r="D16" s="280"/>
      <c r="E16" s="281"/>
      <c r="F16" s="283" t="s">
        <v>193</v>
      </c>
      <c r="G16" s="284"/>
      <c r="H16" s="284"/>
      <c r="I16" s="284"/>
      <c r="J16" s="284"/>
      <c r="K16" s="284"/>
      <c r="L16" s="284"/>
      <c r="M16" s="284"/>
      <c r="N16" s="284"/>
      <c r="O16" s="284"/>
      <c r="P16" s="284"/>
      <c r="Q16" s="284"/>
      <c r="R16" s="284"/>
      <c r="S16" s="284"/>
      <c r="T16" s="284"/>
      <c r="U16" s="284"/>
      <c r="V16" s="284"/>
      <c r="W16" s="284"/>
      <c r="X16" s="284"/>
      <c r="Y16" s="285"/>
    </row>
    <row r="17" spans="1:25" ht="39.950000000000003" customHeight="1" x14ac:dyDescent="0.4">
      <c r="A17" s="262"/>
      <c r="B17" s="282"/>
      <c r="C17" s="266"/>
      <c r="D17" s="266"/>
      <c r="E17" s="267"/>
      <c r="F17" s="276" t="s">
        <v>204</v>
      </c>
      <c r="G17" s="276"/>
      <c r="H17" s="276"/>
      <c r="I17" s="276"/>
      <c r="J17" s="276"/>
      <c r="K17" s="276"/>
      <c r="L17" s="276"/>
      <c r="M17" s="276"/>
      <c r="N17" s="276"/>
      <c r="O17" s="276"/>
      <c r="P17" s="276"/>
      <c r="Q17" s="276"/>
      <c r="R17" s="276"/>
      <c r="S17" s="276"/>
      <c r="T17" s="276"/>
      <c r="U17" s="276"/>
      <c r="V17" s="276"/>
      <c r="W17" s="276"/>
      <c r="X17" s="276"/>
      <c r="Y17" s="277"/>
    </row>
    <row r="18" spans="1:25" ht="39.950000000000003" customHeight="1" x14ac:dyDescent="0.4">
      <c r="A18" s="263"/>
      <c r="B18" s="260" t="s">
        <v>191</v>
      </c>
      <c r="C18" s="260"/>
      <c r="D18" s="260"/>
      <c r="E18" s="261"/>
      <c r="F18" s="209" t="s">
        <v>205</v>
      </c>
      <c r="G18" s="209"/>
      <c r="H18" s="209"/>
      <c r="I18" s="209"/>
      <c r="J18" s="209"/>
      <c r="K18" s="209"/>
      <c r="L18" s="209"/>
      <c r="M18" s="209"/>
      <c r="N18" s="209"/>
      <c r="O18" s="209"/>
      <c r="P18" s="209"/>
      <c r="Q18" s="209"/>
      <c r="R18" s="209"/>
      <c r="S18" s="209"/>
      <c r="T18" s="209"/>
      <c r="U18" s="209"/>
      <c r="V18" s="209"/>
      <c r="W18" s="209"/>
      <c r="X18" s="209"/>
      <c r="Y18" s="210"/>
    </row>
    <row r="19" spans="1:25" ht="20.100000000000001" customHeight="1" x14ac:dyDescent="0.4">
      <c r="A19" s="221" t="s">
        <v>240</v>
      </c>
      <c r="B19" s="222"/>
      <c r="C19" s="222"/>
      <c r="D19" s="222"/>
      <c r="E19" s="222"/>
      <c r="F19" s="222"/>
      <c r="G19" s="222"/>
      <c r="H19" s="222"/>
      <c r="I19" s="222"/>
      <c r="J19" s="222"/>
      <c r="K19" s="222"/>
      <c r="L19" s="222"/>
      <c r="M19" s="222"/>
      <c r="N19" s="222"/>
      <c r="O19" s="222"/>
      <c r="P19" s="222"/>
      <c r="Q19" s="222"/>
      <c r="R19" s="222"/>
      <c r="S19" s="222"/>
      <c r="T19" s="222"/>
      <c r="U19" s="222"/>
      <c r="V19" s="222"/>
      <c r="W19" s="222"/>
      <c r="X19" s="222"/>
      <c r="Y19" s="223"/>
    </row>
    <row r="20" spans="1:25" ht="84.95" customHeight="1" x14ac:dyDescent="0.4">
      <c r="A20" s="271" t="s">
        <v>246</v>
      </c>
      <c r="B20" s="272"/>
      <c r="C20" s="272"/>
      <c r="D20" s="272"/>
      <c r="E20" s="272"/>
      <c r="F20" s="272"/>
      <c r="G20" s="272"/>
      <c r="H20" s="272"/>
      <c r="I20" s="272"/>
      <c r="J20" s="272"/>
      <c r="K20" s="272"/>
      <c r="L20" s="272"/>
      <c r="M20" s="272"/>
      <c r="N20" s="272"/>
      <c r="O20" s="272"/>
      <c r="P20" s="272"/>
      <c r="Q20" s="272"/>
      <c r="R20" s="272"/>
      <c r="S20" s="272"/>
      <c r="T20" s="272"/>
      <c r="U20" s="272"/>
      <c r="V20" s="272"/>
      <c r="W20" s="272"/>
      <c r="X20" s="272"/>
      <c r="Y20" s="273"/>
    </row>
    <row r="21" spans="1:25" ht="20.100000000000001" customHeight="1" x14ac:dyDescent="0.4">
      <c r="A21" s="221" t="s">
        <v>241</v>
      </c>
      <c r="B21" s="222"/>
      <c r="C21" s="222"/>
      <c r="D21" s="222"/>
      <c r="E21" s="222"/>
      <c r="F21" s="222"/>
      <c r="G21" s="222"/>
      <c r="H21" s="222"/>
      <c r="I21" s="222"/>
      <c r="J21" s="222"/>
      <c r="K21" s="222"/>
      <c r="L21" s="222"/>
      <c r="M21" s="222"/>
      <c r="N21" s="222"/>
      <c r="O21" s="222"/>
      <c r="P21" s="222"/>
      <c r="Q21" s="222"/>
      <c r="R21" s="222"/>
      <c r="S21" s="222"/>
      <c r="T21" s="222"/>
      <c r="U21" s="222"/>
      <c r="V21" s="222"/>
      <c r="W21" s="222"/>
      <c r="X21" s="222"/>
      <c r="Y21" s="223"/>
    </row>
    <row r="22" spans="1:25" ht="84.95" customHeight="1" x14ac:dyDescent="0.4">
      <c r="A22" s="271" t="s">
        <v>247</v>
      </c>
      <c r="B22" s="272"/>
      <c r="C22" s="272"/>
      <c r="D22" s="272"/>
      <c r="E22" s="272"/>
      <c r="F22" s="272"/>
      <c r="G22" s="272"/>
      <c r="H22" s="272"/>
      <c r="I22" s="272"/>
      <c r="J22" s="272"/>
      <c r="K22" s="272"/>
      <c r="L22" s="272"/>
      <c r="M22" s="272"/>
      <c r="N22" s="272"/>
      <c r="O22" s="272"/>
      <c r="P22" s="272"/>
      <c r="Q22" s="272"/>
      <c r="R22" s="272"/>
      <c r="S22" s="272"/>
      <c r="T22" s="272"/>
      <c r="U22" s="272"/>
      <c r="V22" s="272"/>
      <c r="W22" s="272"/>
      <c r="X22" s="272"/>
      <c r="Y22" s="273"/>
    </row>
    <row r="23" spans="1:25" ht="20.100000000000001" customHeight="1" x14ac:dyDescent="0.4">
      <c r="A23" s="221" t="s">
        <v>242</v>
      </c>
      <c r="B23" s="222"/>
      <c r="C23" s="222"/>
      <c r="D23" s="222"/>
      <c r="E23" s="222"/>
      <c r="F23" s="222"/>
      <c r="G23" s="222"/>
      <c r="H23" s="222"/>
      <c r="I23" s="222"/>
      <c r="J23" s="222"/>
      <c r="K23" s="222"/>
      <c r="L23" s="222"/>
      <c r="M23" s="222"/>
      <c r="N23" s="222"/>
      <c r="O23" s="222"/>
      <c r="P23" s="222"/>
      <c r="Q23" s="222"/>
      <c r="R23" s="222"/>
      <c r="S23" s="222"/>
      <c r="T23" s="222"/>
      <c r="U23" s="222"/>
      <c r="V23" s="222"/>
      <c r="W23" s="222"/>
      <c r="X23" s="222"/>
      <c r="Y23" s="223"/>
    </row>
    <row r="24" spans="1:25" ht="84.95" customHeight="1" x14ac:dyDescent="0.4">
      <c r="A24" s="271" t="s">
        <v>248</v>
      </c>
      <c r="B24" s="272"/>
      <c r="C24" s="272"/>
      <c r="D24" s="272"/>
      <c r="E24" s="272"/>
      <c r="F24" s="272"/>
      <c r="G24" s="272"/>
      <c r="H24" s="272"/>
      <c r="I24" s="272"/>
      <c r="J24" s="272"/>
      <c r="K24" s="272"/>
      <c r="L24" s="272"/>
      <c r="M24" s="272"/>
      <c r="N24" s="272"/>
      <c r="O24" s="272"/>
      <c r="P24" s="272"/>
      <c r="Q24" s="272"/>
      <c r="R24" s="272"/>
      <c r="S24" s="272"/>
      <c r="T24" s="272"/>
      <c r="U24" s="272"/>
      <c r="V24" s="272"/>
      <c r="W24" s="272"/>
      <c r="X24" s="272"/>
      <c r="Y24" s="273"/>
    </row>
    <row r="25" spans="1:25" ht="20.100000000000001" customHeight="1" x14ac:dyDescent="0.4">
      <c r="A25" s="1" t="s">
        <v>34</v>
      </c>
    </row>
  </sheetData>
  <mergeCells count="32">
    <mergeCell ref="A24:Y24"/>
    <mergeCell ref="A14:E14"/>
    <mergeCell ref="F14:Y14"/>
    <mergeCell ref="A15:E15"/>
    <mergeCell ref="F15:Y15"/>
    <mergeCell ref="A16:A18"/>
    <mergeCell ref="B16:E17"/>
    <mergeCell ref="F16:Y16"/>
    <mergeCell ref="F17:Y17"/>
    <mergeCell ref="B18:E18"/>
    <mergeCell ref="F18:Y18"/>
    <mergeCell ref="A19:Y19"/>
    <mergeCell ref="A20:Y20"/>
    <mergeCell ref="A21:Y21"/>
    <mergeCell ref="A22:Y22"/>
    <mergeCell ref="A23:Y23"/>
    <mergeCell ref="A11:Y11"/>
    <mergeCell ref="A12:E12"/>
    <mergeCell ref="F12:Y12"/>
    <mergeCell ref="A13:E13"/>
    <mergeCell ref="F13:Y13"/>
    <mergeCell ref="A8:B8"/>
    <mergeCell ref="C8:D8"/>
    <mergeCell ref="K8:L8"/>
    <mergeCell ref="A9:Y9"/>
    <mergeCell ref="A10:Y10"/>
    <mergeCell ref="A2:Y3"/>
    <mergeCell ref="A5:Y5"/>
    <mergeCell ref="A6:B6"/>
    <mergeCell ref="C6:Y6"/>
    <mergeCell ref="A7:B7"/>
    <mergeCell ref="C7:Y7"/>
  </mergeCells>
  <phoneticPr fontId="2"/>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3B8CF-A9B2-410A-905C-EBB2B1F933D5}">
  <sheetPr>
    <tabColor theme="4"/>
  </sheetPr>
  <dimension ref="A1:AL72"/>
  <sheetViews>
    <sheetView topLeftCell="A7" workbookViewId="0">
      <selection activeCell="F18" sqref="F18"/>
    </sheetView>
  </sheetViews>
  <sheetFormatPr defaultColWidth="3.625" defaultRowHeight="20.100000000000001" customHeight="1" x14ac:dyDescent="0.4"/>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x14ac:dyDescent="0.4">
      <c r="Y1" s="4" t="s">
        <v>143</v>
      </c>
    </row>
    <row r="2" spans="1:38" ht="20.100000000000001" customHeight="1" x14ac:dyDescent="0.4">
      <c r="A2" s="105" t="s">
        <v>139</v>
      </c>
      <c r="B2" s="105"/>
      <c r="C2" s="105"/>
      <c r="D2" s="105"/>
      <c r="E2" s="105"/>
      <c r="F2" s="105"/>
      <c r="G2" s="105"/>
      <c r="H2" s="105"/>
      <c r="I2" s="105"/>
      <c r="J2" s="105"/>
      <c r="K2" s="105"/>
      <c r="L2" s="105"/>
      <c r="M2" s="105"/>
      <c r="N2" s="105"/>
      <c r="O2" s="105"/>
      <c r="P2" s="105"/>
      <c r="Q2" s="105"/>
      <c r="R2" s="105"/>
      <c r="S2" s="105"/>
      <c r="T2" s="105"/>
      <c r="U2" s="105"/>
      <c r="V2" s="105"/>
      <c r="W2" s="105"/>
      <c r="X2" s="105"/>
      <c r="Y2" s="105"/>
      <c r="AA2" s="69" t="s">
        <v>121</v>
      </c>
      <c r="AB2" s="69"/>
      <c r="AC2" s="69"/>
      <c r="AD2" s="69"/>
      <c r="AE2" s="69"/>
      <c r="AF2" s="69"/>
      <c r="AG2" s="69"/>
      <c r="AH2" s="69"/>
      <c r="AI2" s="69"/>
      <c r="AJ2" s="69"/>
    </row>
    <row r="3" spans="1:38" ht="20.100000000000001" customHeight="1" x14ac:dyDescent="0.4">
      <c r="A3" s="37"/>
      <c r="B3" s="37"/>
      <c r="C3" s="37"/>
      <c r="D3" s="37"/>
      <c r="E3" s="37"/>
      <c r="F3" s="37"/>
      <c r="G3" s="37"/>
      <c r="H3" s="37"/>
      <c r="I3" s="37"/>
      <c r="J3" s="37"/>
      <c r="K3" s="37"/>
      <c r="L3" s="37"/>
      <c r="M3" s="37"/>
      <c r="N3" s="37"/>
      <c r="O3" s="37"/>
      <c r="P3" s="37"/>
      <c r="Q3" s="37"/>
      <c r="R3" s="37"/>
      <c r="S3" s="37"/>
      <c r="T3" s="37"/>
      <c r="U3" s="37"/>
      <c r="V3" s="37"/>
      <c r="W3" s="37"/>
      <c r="X3" s="37"/>
      <c r="Y3" s="37"/>
      <c r="AA3" s="286" t="s">
        <v>51</v>
      </c>
      <c r="AB3" s="286"/>
      <c r="AC3" s="286"/>
      <c r="AD3" s="69"/>
      <c r="AE3" s="286" t="s">
        <v>52</v>
      </c>
      <c r="AF3" s="286"/>
      <c r="AG3" s="286"/>
      <c r="AH3" s="286"/>
      <c r="AI3" s="69"/>
      <c r="AJ3" s="286" t="s">
        <v>128</v>
      </c>
    </row>
    <row r="4" spans="1:38" ht="20.100000000000001" customHeight="1" x14ac:dyDescent="0.4">
      <c r="A4" s="312" t="s">
        <v>54</v>
      </c>
      <c r="B4" s="313"/>
      <c r="C4" s="313"/>
      <c r="D4" s="313"/>
      <c r="E4" s="313"/>
      <c r="F4" s="313"/>
      <c r="G4" s="313"/>
      <c r="H4" s="314"/>
      <c r="I4" s="312" t="s">
        <v>69</v>
      </c>
      <c r="J4" s="313"/>
      <c r="K4" s="313"/>
      <c r="L4" s="313"/>
      <c r="M4" s="313"/>
      <c r="N4" s="313"/>
      <c r="O4" s="341"/>
      <c r="P4" s="342" t="s">
        <v>70</v>
      </c>
      <c r="Q4" s="313"/>
      <c r="R4" s="313"/>
      <c r="S4" s="313"/>
      <c r="T4" s="313"/>
      <c r="U4" s="313"/>
      <c r="V4" s="313"/>
      <c r="W4" s="313"/>
      <c r="X4" s="313"/>
      <c r="Y4" s="341"/>
      <c r="AA4" s="70" t="s">
        <v>39</v>
      </c>
      <c r="AB4" s="70" t="s">
        <v>40</v>
      </c>
      <c r="AC4" s="70" t="s">
        <v>41</v>
      </c>
      <c r="AD4" s="69"/>
      <c r="AE4" s="80" t="s">
        <v>39</v>
      </c>
      <c r="AF4" s="80" t="s">
        <v>40</v>
      </c>
      <c r="AG4" s="80" t="s">
        <v>41</v>
      </c>
      <c r="AH4" s="80" t="s">
        <v>45</v>
      </c>
      <c r="AI4" s="69"/>
      <c r="AJ4" s="286"/>
    </row>
    <row r="5" spans="1:38" ht="20.100000000000001" customHeight="1" x14ac:dyDescent="0.4">
      <c r="A5" s="294" t="s">
        <v>51</v>
      </c>
      <c r="B5" s="295"/>
      <c r="C5" s="39" t="s">
        <v>39</v>
      </c>
      <c r="D5" s="318" t="s">
        <v>42</v>
      </c>
      <c r="E5" s="319"/>
      <c r="F5" s="319"/>
      <c r="G5" s="319"/>
      <c r="H5" s="349"/>
      <c r="I5" s="343">
        <f>SUMIF($B$21:$B$35,C5,$F$21:$J$35)</f>
        <v>0</v>
      </c>
      <c r="J5" s="344"/>
      <c r="K5" s="344"/>
      <c r="L5" s="344"/>
      <c r="M5" s="344"/>
      <c r="N5" s="344"/>
      <c r="O5" s="345"/>
      <c r="P5" s="328" t="str">
        <f>_xlfn.TEXTJOIN("，",TRUE,AA5:AA36)</f>
        <v/>
      </c>
      <c r="Q5" s="329"/>
      <c r="R5" s="329"/>
      <c r="S5" s="329"/>
      <c r="T5" s="329"/>
      <c r="U5" s="329"/>
      <c r="V5" s="329"/>
      <c r="W5" s="329"/>
      <c r="X5" s="329"/>
      <c r="Y5" s="330"/>
      <c r="AA5" s="72" t="str" cm="1">
        <f t="array" ref="AA5">IFERROR(_xlfn._xlws.FILTER($A$21:$A$35,$B$21:$B$35=AA4),"")</f>
        <v/>
      </c>
      <c r="AB5" s="72" t="str" cm="1">
        <f t="array" ref="AB5">IFERROR(_xlfn._xlws.FILTER($A$21:$A$35,$B$21:$B$35=AB4),"")</f>
        <v/>
      </c>
      <c r="AC5" s="72" t="str" cm="1">
        <f t="array" ref="AC5">IFERROR(_xlfn._xlws.FILTER($A$21:$A$35,$B$21:$B$35=AC4),"")</f>
        <v/>
      </c>
      <c r="AD5" s="69"/>
      <c r="AE5" s="72" t="str" cm="1">
        <f t="array" ref="AE5">IFERROR(_xlfn._xlws.FILTER($A$39:$A$72,$B$39:$B$72=AE4),"")</f>
        <v/>
      </c>
      <c r="AF5" s="72" t="str" cm="1">
        <f t="array" ref="AF5">IFERROR(_xlfn._xlws.FILTER($A$39:$A$72,$B$39:$B$72=AF4),"")</f>
        <v/>
      </c>
      <c r="AG5" s="72" t="str" cm="1">
        <f t="array" ref="AG5">IFERROR(_xlfn._xlws.FILTER($A$39:$A$72,$B$39:$B$72=AG4),"")</f>
        <v/>
      </c>
      <c r="AH5" s="72" t="str" cm="1">
        <f t="array" ref="AH5">IFERROR(_xlfn._xlws.FILTER($A$39:$A$72,$B$39:$B$72=AH4),"")</f>
        <v/>
      </c>
      <c r="AI5" s="69"/>
      <c r="AJ5" s="72" t="str" cm="1">
        <f t="array" ref="AJ5">IFERROR(_xlfn._xlws.FILTER(A39:A72,X39:X72="○"),"")</f>
        <v/>
      </c>
      <c r="AK5" s="1" t="s">
        <v>120</v>
      </c>
      <c r="AL5" s="1" t="s">
        <v>120</v>
      </c>
    </row>
    <row r="6" spans="1:38" ht="20.100000000000001" customHeight="1" x14ac:dyDescent="0.4">
      <c r="A6" s="296"/>
      <c r="B6" s="297"/>
      <c r="C6" s="40" t="s">
        <v>40</v>
      </c>
      <c r="D6" s="315" t="s">
        <v>43</v>
      </c>
      <c r="E6" s="316"/>
      <c r="F6" s="316"/>
      <c r="G6" s="316"/>
      <c r="H6" s="340"/>
      <c r="I6" s="346">
        <f>SUMIF($B$21:$B$35,C6,$F$21:$J$35)</f>
        <v>0</v>
      </c>
      <c r="J6" s="347"/>
      <c r="K6" s="347"/>
      <c r="L6" s="347"/>
      <c r="M6" s="347"/>
      <c r="N6" s="347"/>
      <c r="O6" s="348"/>
      <c r="P6" s="331" t="str">
        <f>_xlfn.TEXTJOIN("，",TRUE,AB5:AB36)</f>
        <v/>
      </c>
      <c r="Q6" s="332"/>
      <c r="R6" s="332"/>
      <c r="S6" s="332"/>
      <c r="T6" s="332"/>
      <c r="U6" s="332"/>
      <c r="V6" s="332"/>
      <c r="W6" s="332"/>
      <c r="X6" s="332"/>
      <c r="Y6" s="333"/>
      <c r="AA6" s="72"/>
      <c r="AB6" s="72"/>
      <c r="AC6" s="72"/>
      <c r="AD6" s="69"/>
      <c r="AE6" s="72"/>
      <c r="AF6" s="72"/>
      <c r="AG6" s="72"/>
      <c r="AH6" s="72"/>
      <c r="AI6" s="69"/>
      <c r="AJ6" s="72"/>
    </row>
    <row r="7" spans="1:38" ht="20.100000000000001" customHeight="1" x14ac:dyDescent="0.4">
      <c r="A7" s="296"/>
      <c r="B7" s="297"/>
      <c r="C7" s="41" t="s">
        <v>41</v>
      </c>
      <c r="D7" s="309" t="s">
        <v>31</v>
      </c>
      <c r="E7" s="310"/>
      <c r="F7" s="310"/>
      <c r="G7" s="310"/>
      <c r="H7" s="321"/>
      <c r="I7" s="322">
        <f t="shared" ref="I7" si="0">SUMIF($B$21:$B$35,C7,$F$21:$J$35)</f>
        <v>0</v>
      </c>
      <c r="J7" s="323"/>
      <c r="K7" s="323"/>
      <c r="L7" s="323"/>
      <c r="M7" s="323"/>
      <c r="N7" s="323"/>
      <c r="O7" s="324"/>
      <c r="P7" s="334" t="str">
        <f>_xlfn.TEXTJOIN("，",TRUE,AC5:AC36)</f>
        <v/>
      </c>
      <c r="Q7" s="335"/>
      <c r="R7" s="335"/>
      <c r="S7" s="335"/>
      <c r="T7" s="335"/>
      <c r="U7" s="335"/>
      <c r="V7" s="335"/>
      <c r="W7" s="335"/>
      <c r="X7" s="335"/>
      <c r="Y7" s="336"/>
      <c r="AA7" s="72"/>
      <c r="AB7" s="72"/>
      <c r="AC7" s="72"/>
      <c r="AD7" s="69"/>
      <c r="AE7" s="72"/>
      <c r="AF7" s="72"/>
      <c r="AG7" s="72"/>
      <c r="AH7" s="72"/>
      <c r="AI7" s="69"/>
      <c r="AJ7" s="72"/>
    </row>
    <row r="8" spans="1:38" ht="20.100000000000001" customHeight="1" x14ac:dyDescent="0.4">
      <c r="A8" s="298"/>
      <c r="B8" s="299"/>
      <c r="C8" s="306" t="s">
        <v>44</v>
      </c>
      <c r="D8" s="307"/>
      <c r="E8" s="307"/>
      <c r="F8" s="307"/>
      <c r="G8" s="307"/>
      <c r="H8" s="308"/>
      <c r="I8" s="325">
        <f>SUM(I5:O7)</f>
        <v>0</v>
      </c>
      <c r="J8" s="326"/>
      <c r="K8" s="326"/>
      <c r="L8" s="326"/>
      <c r="M8" s="326"/>
      <c r="N8" s="326"/>
      <c r="O8" s="327"/>
      <c r="P8" s="337"/>
      <c r="Q8" s="338"/>
      <c r="R8" s="338"/>
      <c r="S8" s="338"/>
      <c r="T8" s="338"/>
      <c r="U8" s="338"/>
      <c r="V8" s="338"/>
      <c r="W8" s="338"/>
      <c r="X8" s="338"/>
      <c r="Y8" s="339"/>
      <c r="AA8" s="72"/>
      <c r="AB8" s="72"/>
      <c r="AC8" s="72"/>
      <c r="AD8" s="69"/>
      <c r="AE8" s="72"/>
      <c r="AF8" s="72"/>
      <c r="AG8" s="72"/>
      <c r="AH8" s="72"/>
      <c r="AI8" s="69"/>
      <c r="AJ8" s="72"/>
    </row>
    <row r="9" spans="1:38" ht="20.100000000000001" customHeight="1" x14ac:dyDescent="0.4">
      <c r="A9" s="300" t="s">
        <v>52</v>
      </c>
      <c r="B9" s="291" t="s">
        <v>50</v>
      </c>
      <c r="C9" s="42" t="s">
        <v>39</v>
      </c>
      <c r="D9" s="318" t="s">
        <v>206</v>
      </c>
      <c r="E9" s="319"/>
      <c r="F9" s="319"/>
      <c r="G9" s="319"/>
      <c r="H9" s="320"/>
      <c r="I9" s="343">
        <f>SUMIF($B$39:$B$72,C9,$F$39:$J$72)</f>
        <v>0</v>
      </c>
      <c r="J9" s="344"/>
      <c r="K9" s="344"/>
      <c r="L9" s="344"/>
      <c r="M9" s="344"/>
      <c r="N9" s="344"/>
      <c r="O9" s="345"/>
      <c r="P9" s="359" t="str">
        <f>_xlfn.TEXTJOIN("，",TRUE,AE5:AE36)</f>
        <v/>
      </c>
      <c r="Q9" s="360"/>
      <c r="R9" s="360"/>
      <c r="S9" s="360"/>
      <c r="T9" s="360"/>
      <c r="U9" s="360"/>
      <c r="V9" s="360"/>
      <c r="W9" s="360"/>
      <c r="X9" s="360"/>
      <c r="Y9" s="361"/>
      <c r="AA9" s="72"/>
      <c r="AB9" s="72"/>
      <c r="AC9" s="72"/>
      <c r="AD9" s="69"/>
      <c r="AE9" s="72"/>
      <c r="AF9" s="72"/>
      <c r="AG9" s="72"/>
      <c r="AH9" s="72"/>
      <c r="AI9" s="69"/>
      <c r="AJ9" s="72"/>
    </row>
    <row r="10" spans="1:38" ht="20.100000000000001" customHeight="1" x14ac:dyDescent="0.4">
      <c r="A10" s="301"/>
      <c r="B10" s="292"/>
      <c r="C10" s="43" t="s">
        <v>40</v>
      </c>
      <c r="D10" s="315" t="s">
        <v>46</v>
      </c>
      <c r="E10" s="316"/>
      <c r="F10" s="316"/>
      <c r="G10" s="316"/>
      <c r="H10" s="317"/>
      <c r="I10" s="346">
        <f t="shared" ref="I10" si="1">SUMIF($B$39:$B$72,C10,$F$39:$J$72)</f>
        <v>0</v>
      </c>
      <c r="J10" s="347"/>
      <c r="K10" s="347"/>
      <c r="L10" s="347"/>
      <c r="M10" s="347"/>
      <c r="N10" s="347"/>
      <c r="O10" s="348"/>
      <c r="P10" s="362" t="str">
        <f>_xlfn.TEXTJOIN("，",TRUE,AF5:AF36)</f>
        <v/>
      </c>
      <c r="Q10" s="363"/>
      <c r="R10" s="363"/>
      <c r="S10" s="363"/>
      <c r="T10" s="363"/>
      <c r="U10" s="363"/>
      <c r="V10" s="363"/>
      <c r="W10" s="363"/>
      <c r="X10" s="363"/>
      <c r="Y10" s="364"/>
      <c r="AA10" s="72"/>
      <c r="AB10" s="72"/>
      <c r="AC10" s="72"/>
      <c r="AD10" s="69"/>
      <c r="AE10" s="72"/>
      <c r="AF10" s="72"/>
      <c r="AG10" s="72"/>
      <c r="AH10" s="72"/>
      <c r="AI10" s="69"/>
      <c r="AJ10" s="72"/>
    </row>
    <row r="11" spans="1:38" ht="20.100000000000001" customHeight="1" x14ac:dyDescent="0.4">
      <c r="A11" s="301"/>
      <c r="B11" s="292"/>
      <c r="C11" s="43" t="s">
        <v>41</v>
      </c>
      <c r="D11" s="315" t="s">
        <v>47</v>
      </c>
      <c r="E11" s="316"/>
      <c r="F11" s="316"/>
      <c r="G11" s="316"/>
      <c r="H11" s="317"/>
      <c r="I11" s="346">
        <f>SUMIF($B$39:$B$72,C11,$F$39:$J$72)</f>
        <v>0</v>
      </c>
      <c r="J11" s="347"/>
      <c r="K11" s="347"/>
      <c r="L11" s="347"/>
      <c r="M11" s="347"/>
      <c r="N11" s="347"/>
      <c r="O11" s="348"/>
      <c r="P11" s="362" t="str">
        <f>_xlfn.TEXTJOIN("，",TRUE,AG5:AG36)</f>
        <v/>
      </c>
      <c r="Q11" s="363"/>
      <c r="R11" s="363"/>
      <c r="S11" s="363"/>
      <c r="T11" s="363"/>
      <c r="U11" s="363"/>
      <c r="V11" s="363"/>
      <c r="W11" s="363"/>
      <c r="X11" s="363"/>
      <c r="Y11" s="364"/>
      <c r="AA11" s="72"/>
      <c r="AB11" s="72"/>
      <c r="AC11" s="72"/>
      <c r="AD11" s="69"/>
      <c r="AE11" s="72"/>
      <c r="AF11" s="72"/>
      <c r="AG11" s="72"/>
      <c r="AH11" s="72"/>
      <c r="AI11" s="69"/>
      <c r="AJ11" s="72"/>
    </row>
    <row r="12" spans="1:38" ht="20.100000000000001" customHeight="1" x14ac:dyDescent="0.4">
      <c r="A12" s="301"/>
      <c r="B12" s="292"/>
      <c r="C12" s="44" t="s">
        <v>45</v>
      </c>
      <c r="D12" s="309" t="s">
        <v>31</v>
      </c>
      <c r="E12" s="310"/>
      <c r="F12" s="310"/>
      <c r="G12" s="310"/>
      <c r="H12" s="311"/>
      <c r="I12" s="322">
        <f>SUMIF($B$39:$B$72,C12,$F$39:$H$72)</f>
        <v>0</v>
      </c>
      <c r="J12" s="323"/>
      <c r="K12" s="323"/>
      <c r="L12" s="323"/>
      <c r="M12" s="323"/>
      <c r="N12" s="323"/>
      <c r="O12" s="324"/>
      <c r="P12" s="365" t="str">
        <f>_xlfn.TEXTJOIN("，",TRUE,AH5:AH36)</f>
        <v/>
      </c>
      <c r="Q12" s="366"/>
      <c r="R12" s="366"/>
      <c r="S12" s="366"/>
      <c r="T12" s="366"/>
      <c r="U12" s="366"/>
      <c r="V12" s="366"/>
      <c r="W12" s="366"/>
      <c r="X12" s="366"/>
      <c r="Y12" s="367"/>
      <c r="AA12" s="72"/>
      <c r="AB12" s="72"/>
      <c r="AC12" s="72"/>
      <c r="AD12" s="69"/>
      <c r="AE12" s="72"/>
      <c r="AF12" s="72"/>
      <c r="AG12" s="72"/>
      <c r="AH12" s="72"/>
      <c r="AI12" s="69"/>
      <c r="AJ12" s="72"/>
    </row>
    <row r="13" spans="1:38" ht="20.100000000000001" customHeight="1" x14ac:dyDescent="0.4">
      <c r="A13" s="301"/>
      <c r="B13" s="293"/>
      <c r="C13" s="287" t="s">
        <v>48</v>
      </c>
      <c r="D13" s="287"/>
      <c r="E13" s="287"/>
      <c r="F13" s="287"/>
      <c r="G13" s="287"/>
      <c r="H13" s="288"/>
      <c r="I13" s="356">
        <f>SUM(I9:O12)</f>
        <v>0</v>
      </c>
      <c r="J13" s="357"/>
      <c r="K13" s="357"/>
      <c r="L13" s="357"/>
      <c r="M13" s="357"/>
      <c r="N13" s="357"/>
      <c r="O13" s="358"/>
      <c r="P13" s="368"/>
      <c r="Q13" s="369"/>
      <c r="R13" s="369"/>
      <c r="S13" s="369"/>
      <c r="T13" s="369"/>
      <c r="U13" s="369"/>
      <c r="V13" s="369"/>
      <c r="W13" s="369"/>
      <c r="X13" s="369"/>
      <c r="Y13" s="370"/>
      <c r="AA13" s="72"/>
      <c r="AB13" s="72"/>
      <c r="AC13" s="72"/>
      <c r="AD13" s="69"/>
      <c r="AE13" s="72"/>
      <c r="AF13" s="72"/>
      <c r="AG13" s="72"/>
      <c r="AH13" s="72"/>
      <c r="AI13" s="69"/>
      <c r="AJ13" s="72"/>
    </row>
    <row r="14" spans="1:38" ht="20.100000000000001" customHeight="1" x14ac:dyDescent="0.4">
      <c r="A14" s="301"/>
      <c r="B14" s="289" t="s">
        <v>49</v>
      </c>
      <c r="C14" s="287"/>
      <c r="D14" s="287"/>
      <c r="E14" s="287"/>
      <c r="F14" s="287"/>
      <c r="G14" s="287"/>
      <c r="H14" s="290"/>
      <c r="I14" s="322">
        <f>SUMIF(X39:Y72,"○",F39:J72)</f>
        <v>0</v>
      </c>
      <c r="J14" s="323"/>
      <c r="K14" s="323"/>
      <c r="L14" s="323"/>
      <c r="M14" s="323"/>
      <c r="N14" s="323"/>
      <c r="O14" s="324"/>
      <c r="P14" s="350" t="str">
        <f>_xlfn.TEXTJOIN("，",TRUE,AJ5:AJ36)</f>
        <v/>
      </c>
      <c r="Q14" s="351"/>
      <c r="R14" s="351"/>
      <c r="S14" s="351"/>
      <c r="T14" s="351"/>
      <c r="U14" s="351"/>
      <c r="V14" s="351"/>
      <c r="W14" s="351"/>
      <c r="X14" s="351"/>
      <c r="Y14" s="352"/>
      <c r="AA14" s="72"/>
      <c r="AB14" s="72"/>
      <c r="AC14" s="72"/>
      <c r="AD14" s="69"/>
      <c r="AE14" s="72"/>
      <c r="AF14" s="72"/>
      <c r="AG14" s="72"/>
      <c r="AH14" s="72"/>
      <c r="AI14" s="69"/>
      <c r="AJ14" s="72"/>
    </row>
    <row r="15" spans="1:38" ht="20.100000000000001" customHeight="1" x14ac:dyDescent="0.4">
      <c r="A15" s="302"/>
      <c r="B15" s="303" t="s">
        <v>53</v>
      </c>
      <c r="C15" s="304"/>
      <c r="D15" s="304"/>
      <c r="E15" s="304"/>
      <c r="F15" s="304"/>
      <c r="G15" s="304"/>
      <c r="H15" s="305"/>
      <c r="I15" s="325">
        <f>I13+I14</f>
        <v>0</v>
      </c>
      <c r="J15" s="326"/>
      <c r="K15" s="326"/>
      <c r="L15" s="326"/>
      <c r="M15" s="326"/>
      <c r="N15" s="326"/>
      <c r="O15" s="327"/>
      <c r="P15" s="353"/>
      <c r="Q15" s="354"/>
      <c r="R15" s="354"/>
      <c r="S15" s="354"/>
      <c r="T15" s="354"/>
      <c r="U15" s="354"/>
      <c r="V15" s="354"/>
      <c r="W15" s="354"/>
      <c r="X15" s="354"/>
      <c r="Y15" s="355"/>
      <c r="AA15" s="72"/>
      <c r="AB15" s="72"/>
      <c r="AC15" s="72"/>
      <c r="AD15" s="69"/>
      <c r="AE15" s="72"/>
      <c r="AF15" s="72"/>
      <c r="AG15" s="72"/>
      <c r="AH15" s="72"/>
      <c r="AI15" s="69"/>
      <c r="AJ15" s="72"/>
    </row>
    <row r="16" spans="1:38" ht="20.100000000000001" customHeight="1" x14ac:dyDescent="0.4">
      <c r="AA16" s="72"/>
      <c r="AB16" s="72"/>
      <c r="AC16" s="72"/>
      <c r="AD16" s="69"/>
      <c r="AE16" s="72"/>
      <c r="AF16" s="72"/>
      <c r="AG16" s="72"/>
      <c r="AH16" s="72"/>
      <c r="AI16" s="69"/>
      <c r="AJ16" s="72"/>
    </row>
    <row r="17" spans="1:36" ht="20.100000000000001" customHeight="1" x14ac:dyDescent="0.4">
      <c r="F17" s="371" t="s">
        <v>276</v>
      </c>
      <c r="G17" s="372"/>
      <c r="H17" s="372"/>
      <c r="I17" s="372"/>
      <c r="J17" s="372"/>
      <c r="K17" s="372"/>
      <c r="L17" s="373"/>
      <c r="M17" s="374"/>
      <c r="N17" s="374"/>
      <c r="O17" s="374"/>
      <c r="P17" s="374"/>
      <c r="Q17" s="374"/>
      <c r="R17" s="374"/>
      <c r="S17" s="374"/>
      <c r="T17" s="38" t="s">
        <v>19</v>
      </c>
      <c r="AA17" s="72"/>
      <c r="AB17" s="72"/>
      <c r="AC17" s="72"/>
      <c r="AD17" s="69"/>
      <c r="AE17" s="72"/>
      <c r="AF17" s="72"/>
      <c r="AG17" s="72"/>
      <c r="AH17" s="72"/>
      <c r="AI17" s="69"/>
      <c r="AJ17" s="72"/>
    </row>
    <row r="18" spans="1:36" ht="20.100000000000001" customHeight="1" x14ac:dyDescent="0.4">
      <c r="AA18" s="72"/>
      <c r="AB18" s="72"/>
      <c r="AC18" s="72"/>
      <c r="AD18" s="69"/>
      <c r="AE18" s="72"/>
      <c r="AF18" s="72"/>
      <c r="AG18" s="72"/>
      <c r="AH18" s="72"/>
      <c r="AI18" s="69"/>
      <c r="AJ18" s="72"/>
    </row>
    <row r="19" spans="1:36" ht="20.100000000000001" customHeight="1" x14ac:dyDescent="0.4">
      <c r="A19" s="1" t="s">
        <v>73</v>
      </c>
      <c r="AA19" s="72"/>
      <c r="AB19" s="72"/>
      <c r="AC19" s="72"/>
      <c r="AD19" s="69"/>
      <c r="AE19" s="72"/>
      <c r="AF19" s="72"/>
      <c r="AG19" s="72"/>
      <c r="AH19" s="72"/>
      <c r="AI19" s="69"/>
      <c r="AJ19" s="72"/>
    </row>
    <row r="20" spans="1:36" ht="20.100000000000001" customHeight="1" x14ac:dyDescent="0.4">
      <c r="A20" s="81" t="s">
        <v>74</v>
      </c>
      <c r="B20" s="372" t="s">
        <v>75</v>
      </c>
      <c r="C20" s="372"/>
      <c r="D20" s="372"/>
      <c r="E20" s="379"/>
      <c r="F20" s="372" t="s">
        <v>78</v>
      </c>
      <c r="G20" s="372"/>
      <c r="H20" s="372"/>
      <c r="I20" s="372"/>
      <c r="J20" s="372"/>
      <c r="K20" s="194" t="s">
        <v>140</v>
      </c>
      <c r="L20" s="195"/>
      <c r="M20" s="195"/>
      <c r="N20" s="196"/>
      <c r="O20" s="194" t="s">
        <v>80</v>
      </c>
      <c r="P20" s="195"/>
      <c r="Q20" s="195"/>
      <c r="R20" s="195"/>
      <c r="S20" s="195"/>
      <c r="T20" s="490"/>
      <c r="U20" s="194" t="s">
        <v>81</v>
      </c>
      <c r="V20" s="195"/>
      <c r="W20" s="195"/>
      <c r="X20" s="195"/>
      <c r="Y20" s="196"/>
      <c r="AA20" s="72"/>
      <c r="AB20" s="72"/>
      <c r="AC20" s="72"/>
      <c r="AD20" s="69"/>
      <c r="AE20" s="72"/>
      <c r="AF20" s="72"/>
      <c r="AG20" s="72"/>
      <c r="AH20" s="72"/>
      <c r="AI20" s="69"/>
      <c r="AJ20" s="72"/>
    </row>
    <row r="21" spans="1:36" ht="20.100000000000001" customHeight="1" x14ac:dyDescent="0.4">
      <c r="A21" s="47">
        <v>1</v>
      </c>
      <c r="B21" s="45"/>
      <c r="C21" s="375" t="str">
        <f t="shared" ref="C21:C35" si="2">IF(B21="","",VLOOKUP(B21,$C$5:$H$7,2,FALSE))</f>
        <v/>
      </c>
      <c r="D21" s="375"/>
      <c r="E21" s="376"/>
      <c r="F21" s="528"/>
      <c r="G21" s="528"/>
      <c r="H21" s="528"/>
      <c r="I21" s="528"/>
      <c r="J21" s="528"/>
      <c r="K21" s="484"/>
      <c r="L21" s="485"/>
      <c r="M21" s="485"/>
      <c r="N21" s="486"/>
      <c r="O21" s="484"/>
      <c r="P21" s="485"/>
      <c r="Q21" s="485"/>
      <c r="R21" s="485"/>
      <c r="S21" s="485"/>
      <c r="T21" s="486"/>
      <c r="U21" s="491"/>
      <c r="V21" s="485"/>
      <c r="W21" s="485"/>
      <c r="X21" s="485"/>
      <c r="Y21" s="486"/>
      <c r="AA21" s="72"/>
      <c r="AB21" s="72"/>
      <c r="AC21" s="72"/>
      <c r="AD21" s="69"/>
      <c r="AE21" s="72"/>
      <c r="AF21" s="72"/>
      <c r="AG21" s="72"/>
      <c r="AH21" s="72"/>
      <c r="AI21" s="69"/>
      <c r="AJ21" s="72"/>
    </row>
    <row r="22" spans="1:36" ht="20.100000000000001" customHeight="1" x14ac:dyDescent="0.4">
      <c r="A22" s="48">
        <v>2</v>
      </c>
      <c r="B22" s="5"/>
      <c r="C22" s="377" t="str">
        <f t="shared" si="2"/>
        <v/>
      </c>
      <c r="D22" s="377"/>
      <c r="E22" s="378"/>
      <c r="F22" s="527"/>
      <c r="G22" s="527"/>
      <c r="H22" s="527"/>
      <c r="I22" s="527"/>
      <c r="J22" s="527"/>
      <c r="K22" s="478"/>
      <c r="L22" s="479"/>
      <c r="M22" s="479"/>
      <c r="N22" s="480"/>
      <c r="O22" s="478"/>
      <c r="P22" s="479"/>
      <c r="Q22" s="479"/>
      <c r="R22" s="479"/>
      <c r="S22" s="479"/>
      <c r="T22" s="480"/>
      <c r="U22" s="488"/>
      <c r="V22" s="479"/>
      <c r="W22" s="479"/>
      <c r="X22" s="479"/>
      <c r="Y22" s="480"/>
      <c r="AA22" s="72"/>
      <c r="AB22" s="72"/>
      <c r="AC22" s="72"/>
      <c r="AD22" s="69"/>
      <c r="AE22" s="72"/>
      <c r="AF22" s="72"/>
      <c r="AG22" s="72"/>
      <c r="AH22" s="72"/>
      <c r="AI22" s="69"/>
      <c r="AJ22" s="72"/>
    </row>
    <row r="23" spans="1:36" ht="20.100000000000001" customHeight="1" x14ac:dyDescent="0.4">
      <c r="A23" s="48">
        <v>3</v>
      </c>
      <c r="B23" s="5"/>
      <c r="C23" s="377" t="str">
        <f t="shared" si="2"/>
        <v/>
      </c>
      <c r="D23" s="377"/>
      <c r="E23" s="378"/>
      <c r="F23" s="527"/>
      <c r="G23" s="527"/>
      <c r="H23" s="527"/>
      <c r="I23" s="527"/>
      <c r="J23" s="527"/>
      <c r="K23" s="478"/>
      <c r="L23" s="479"/>
      <c r="M23" s="479"/>
      <c r="N23" s="480"/>
      <c r="O23" s="478"/>
      <c r="P23" s="479"/>
      <c r="Q23" s="479"/>
      <c r="R23" s="479"/>
      <c r="S23" s="479"/>
      <c r="T23" s="480"/>
      <c r="U23" s="488"/>
      <c r="V23" s="479"/>
      <c r="W23" s="479"/>
      <c r="X23" s="479"/>
      <c r="Y23" s="480"/>
      <c r="AA23" s="72"/>
      <c r="AB23" s="72"/>
      <c r="AC23" s="72"/>
      <c r="AD23" s="69"/>
      <c r="AE23" s="72"/>
      <c r="AF23" s="72"/>
      <c r="AG23" s="72"/>
      <c r="AH23" s="72"/>
      <c r="AI23" s="69"/>
      <c r="AJ23" s="72"/>
    </row>
    <row r="24" spans="1:36" ht="20.100000000000001" customHeight="1" x14ac:dyDescent="0.4">
      <c r="A24" s="48">
        <v>4</v>
      </c>
      <c r="B24" s="5"/>
      <c r="C24" s="377" t="str">
        <f t="shared" si="2"/>
        <v/>
      </c>
      <c r="D24" s="377"/>
      <c r="E24" s="378"/>
      <c r="F24" s="527"/>
      <c r="G24" s="527"/>
      <c r="H24" s="527"/>
      <c r="I24" s="527"/>
      <c r="J24" s="527"/>
      <c r="K24" s="478"/>
      <c r="L24" s="479"/>
      <c r="M24" s="479"/>
      <c r="N24" s="480"/>
      <c r="O24" s="478"/>
      <c r="P24" s="479"/>
      <c r="Q24" s="479"/>
      <c r="R24" s="479"/>
      <c r="S24" s="479"/>
      <c r="T24" s="480"/>
      <c r="U24" s="488"/>
      <c r="V24" s="479"/>
      <c r="W24" s="479"/>
      <c r="X24" s="479"/>
      <c r="Y24" s="480"/>
      <c r="AA24" s="72"/>
      <c r="AB24" s="72"/>
      <c r="AC24" s="72"/>
      <c r="AD24" s="69"/>
      <c r="AE24" s="72"/>
      <c r="AF24" s="72"/>
      <c r="AG24" s="72"/>
      <c r="AH24" s="72"/>
      <c r="AI24" s="69"/>
      <c r="AJ24" s="72"/>
    </row>
    <row r="25" spans="1:36" ht="20.100000000000001" customHeight="1" x14ac:dyDescent="0.4">
      <c r="A25" s="48">
        <v>5</v>
      </c>
      <c r="B25" s="5"/>
      <c r="C25" s="377" t="str">
        <f t="shared" si="2"/>
        <v/>
      </c>
      <c r="D25" s="377"/>
      <c r="E25" s="378"/>
      <c r="F25" s="527"/>
      <c r="G25" s="527"/>
      <c r="H25" s="527"/>
      <c r="I25" s="527"/>
      <c r="J25" s="527"/>
      <c r="K25" s="478"/>
      <c r="L25" s="479"/>
      <c r="M25" s="479"/>
      <c r="N25" s="480"/>
      <c r="O25" s="478"/>
      <c r="P25" s="479"/>
      <c r="Q25" s="479"/>
      <c r="R25" s="479"/>
      <c r="S25" s="479"/>
      <c r="T25" s="480"/>
      <c r="U25" s="488"/>
      <c r="V25" s="479"/>
      <c r="W25" s="479"/>
      <c r="X25" s="479"/>
      <c r="Y25" s="480"/>
      <c r="AA25" s="72"/>
      <c r="AB25" s="72"/>
      <c r="AC25" s="72"/>
      <c r="AD25" s="69"/>
      <c r="AE25" s="72"/>
      <c r="AF25" s="72"/>
      <c r="AG25" s="72"/>
      <c r="AH25" s="72"/>
      <c r="AI25" s="69"/>
      <c r="AJ25" s="72"/>
    </row>
    <row r="26" spans="1:36" ht="20.100000000000001" customHeight="1" x14ac:dyDescent="0.4">
      <c r="A26" s="48">
        <v>6</v>
      </c>
      <c r="B26" s="5"/>
      <c r="C26" s="377" t="str">
        <f t="shared" si="2"/>
        <v/>
      </c>
      <c r="D26" s="377"/>
      <c r="E26" s="378"/>
      <c r="F26" s="527"/>
      <c r="G26" s="527"/>
      <c r="H26" s="527"/>
      <c r="I26" s="527"/>
      <c r="J26" s="527"/>
      <c r="K26" s="478"/>
      <c r="L26" s="479"/>
      <c r="M26" s="479"/>
      <c r="N26" s="480"/>
      <c r="O26" s="478"/>
      <c r="P26" s="479"/>
      <c r="Q26" s="479"/>
      <c r="R26" s="479"/>
      <c r="S26" s="479"/>
      <c r="T26" s="480"/>
      <c r="U26" s="488"/>
      <c r="V26" s="479"/>
      <c r="W26" s="479"/>
      <c r="X26" s="479"/>
      <c r="Y26" s="480"/>
      <c r="AA26" s="72"/>
      <c r="AB26" s="72"/>
      <c r="AC26" s="72"/>
      <c r="AD26" s="69"/>
      <c r="AE26" s="72"/>
      <c r="AF26" s="72"/>
      <c r="AG26" s="72"/>
      <c r="AH26" s="72"/>
      <c r="AI26" s="69"/>
      <c r="AJ26" s="72"/>
    </row>
    <row r="27" spans="1:36" ht="20.100000000000001" customHeight="1" x14ac:dyDescent="0.4">
      <c r="A27" s="48">
        <v>7</v>
      </c>
      <c r="B27" s="5"/>
      <c r="C27" s="377" t="str">
        <f t="shared" si="2"/>
        <v/>
      </c>
      <c r="D27" s="377"/>
      <c r="E27" s="378"/>
      <c r="F27" s="527"/>
      <c r="G27" s="527"/>
      <c r="H27" s="527"/>
      <c r="I27" s="527"/>
      <c r="J27" s="527"/>
      <c r="K27" s="478"/>
      <c r="L27" s="479"/>
      <c r="M27" s="479"/>
      <c r="N27" s="480"/>
      <c r="O27" s="478"/>
      <c r="P27" s="479"/>
      <c r="Q27" s="479"/>
      <c r="R27" s="479"/>
      <c r="S27" s="479"/>
      <c r="T27" s="480"/>
      <c r="U27" s="488"/>
      <c r="V27" s="479"/>
      <c r="W27" s="479"/>
      <c r="X27" s="479"/>
      <c r="Y27" s="480"/>
      <c r="AA27" s="72"/>
      <c r="AB27" s="72"/>
      <c r="AC27" s="72"/>
      <c r="AD27" s="69"/>
      <c r="AE27" s="72"/>
      <c r="AF27" s="72"/>
      <c r="AG27" s="72"/>
      <c r="AH27" s="72"/>
      <c r="AI27" s="69"/>
      <c r="AJ27" s="72"/>
    </row>
    <row r="28" spans="1:36" ht="20.100000000000001" customHeight="1" x14ac:dyDescent="0.4">
      <c r="A28" s="48">
        <v>8</v>
      </c>
      <c r="B28" s="5"/>
      <c r="C28" s="377" t="str">
        <f t="shared" si="2"/>
        <v/>
      </c>
      <c r="D28" s="377"/>
      <c r="E28" s="378"/>
      <c r="F28" s="527"/>
      <c r="G28" s="527"/>
      <c r="H28" s="527"/>
      <c r="I28" s="527"/>
      <c r="J28" s="527"/>
      <c r="K28" s="487"/>
      <c r="L28" s="479"/>
      <c r="M28" s="479"/>
      <c r="N28" s="480"/>
      <c r="O28" s="478"/>
      <c r="P28" s="479"/>
      <c r="Q28" s="479"/>
      <c r="R28" s="479"/>
      <c r="S28" s="479"/>
      <c r="T28" s="480"/>
      <c r="U28" s="488"/>
      <c r="V28" s="479"/>
      <c r="W28" s="479"/>
      <c r="X28" s="479"/>
      <c r="Y28" s="480"/>
      <c r="AA28" s="72"/>
      <c r="AB28" s="72"/>
      <c r="AC28" s="72"/>
      <c r="AD28" s="69"/>
      <c r="AE28" s="72"/>
      <c r="AF28" s="72"/>
      <c r="AG28" s="72"/>
      <c r="AH28" s="72"/>
      <c r="AI28" s="69"/>
      <c r="AJ28" s="72"/>
    </row>
    <row r="29" spans="1:36" ht="20.100000000000001" customHeight="1" x14ac:dyDescent="0.4">
      <c r="A29" s="48">
        <v>9</v>
      </c>
      <c r="B29" s="5"/>
      <c r="C29" s="377" t="str">
        <f t="shared" si="2"/>
        <v/>
      </c>
      <c r="D29" s="377"/>
      <c r="E29" s="378"/>
      <c r="F29" s="527"/>
      <c r="G29" s="527"/>
      <c r="H29" s="527"/>
      <c r="I29" s="527"/>
      <c r="J29" s="527"/>
      <c r="K29" s="478"/>
      <c r="L29" s="479"/>
      <c r="M29" s="479"/>
      <c r="N29" s="480"/>
      <c r="O29" s="478"/>
      <c r="P29" s="479"/>
      <c r="Q29" s="479"/>
      <c r="R29" s="479"/>
      <c r="S29" s="479"/>
      <c r="T29" s="480"/>
      <c r="U29" s="488"/>
      <c r="V29" s="479"/>
      <c r="W29" s="479"/>
      <c r="X29" s="479"/>
      <c r="Y29" s="480"/>
      <c r="AA29" s="72"/>
      <c r="AB29" s="72"/>
      <c r="AC29" s="72"/>
      <c r="AD29" s="69"/>
      <c r="AE29" s="72"/>
      <c r="AF29" s="72"/>
      <c r="AG29" s="72"/>
      <c r="AH29" s="72"/>
      <c r="AI29" s="69"/>
      <c r="AJ29" s="72"/>
    </row>
    <row r="30" spans="1:36" ht="20.100000000000001" customHeight="1" x14ac:dyDescent="0.4">
      <c r="A30" s="48">
        <v>10</v>
      </c>
      <c r="B30" s="5"/>
      <c r="C30" s="377" t="str">
        <f t="shared" si="2"/>
        <v/>
      </c>
      <c r="D30" s="377"/>
      <c r="E30" s="378"/>
      <c r="F30" s="527"/>
      <c r="G30" s="527"/>
      <c r="H30" s="527"/>
      <c r="I30" s="527"/>
      <c r="J30" s="527"/>
      <c r="K30" s="478"/>
      <c r="L30" s="479"/>
      <c r="M30" s="479"/>
      <c r="N30" s="480"/>
      <c r="O30" s="478"/>
      <c r="P30" s="479"/>
      <c r="Q30" s="479"/>
      <c r="R30" s="479"/>
      <c r="S30" s="479"/>
      <c r="T30" s="480"/>
      <c r="U30" s="488"/>
      <c r="V30" s="479"/>
      <c r="W30" s="479"/>
      <c r="X30" s="479"/>
      <c r="Y30" s="480"/>
      <c r="AA30" s="72"/>
      <c r="AB30" s="72"/>
      <c r="AC30" s="72"/>
      <c r="AD30" s="69"/>
      <c r="AE30" s="72"/>
      <c r="AF30" s="72"/>
      <c r="AG30" s="72"/>
      <c r="AH30" s="72"/>
      <c r="AI30" s="69"/>
      <c r="AJ30" s="72"/>
    </row>
    <row r="31" spans="1:36" ht="20.100000000000001" customHeight="1" x14ac:dyDescent="0.4">
      <c r="A31" s="48">
        <v>11</v>
      </c>
      <c r="B31" s="5"/>
      <c r="C31" s="377" t="str">
        <f t="shared" si="2"/>
        <v/>
      </c>
      <c r="D31" s="377"/>
      <c r="E31" s="378"/>
      <c r="F31" s="527"/>
      <c r="G31" s="527"/>
      <c r="H31" s="527"/>
      <c r="I31" s="527"/>
      <c r="J31" s="527"/>
      <c r="K31" s="478"/>
      <c r="L31" s="479"/>
      <c r="M31" s="479"/>
      <c r="N31" s="480"/>
      <c r="O31" s="478"/>
      <c r="P31" s="479"/>
      <c r="Q31" s="479"/>
      <c r="R31" s="479"/>
      <c r="S31" s="479"/>
      <c r="T31" s="480"/>
      <c r="U31" s="488"/>
      <c r="V31" s="479"/>
      <c r="W31" s="479"/>
      <c r="X31" s="479"/>
      <c r="Y31" s="480"/>
      <c r="AA31" s="72"/>
      <c r="AB31" s="72"/>
      <c r="AC31" s="72"/>
      <c r="AD31" s="69"/>
      <c r="AE31" s="72"/>
      <c r="AF31" s="72"/>
      <c r="AG31" s="72"/>
      <c r="AH31" s="72"/>
      <c r="AI31" s="69"/>
      <c r="AJ31" s="72"/>
    </row>
    <row r="32" spans="1:36" ht="20.100000000000001" customHeight="1" x14ac:dyDescent="0.4">
      <c r="A32" s="48">
        <v>12</v>
      </c>
      <c r="B32" s="5"/>
      <c r="C32" s="377" t="str">
        <f t="shared" si="2"/>
        <v/>
      </c>
      <c r="D32" s="377"/>
      <c r="E32" s="378"/>
      <c r="F32" s="527"/>
      <c r="G32" s="527"/>
      <c r="H32" s="527"/>
      <c r="I32" s="527"/>
      <c r="J32" s="527"/>
      <c r="K32" s="478"/>
      <c r="L32" s="479"/>
      <c r="M32" s="479"/>
      <c r="N32" s="480"/>
      <c r="O32" s="478"/>
      <c r="P32" s="479"/>
      <c r="Q32" s="479"/>
      <c r="R32" s="479"/>
      <c r="S32" s="479"/>
      <c r="T32" s="480"/>
      <c r="U32" s="488"/>
      <c r="V32" s="479"/>
      <c r="W32" s="479"/>
      <c r="X32" s="479"/>
      <c r="Y32" s="480"/>
      <c r="AA32" s="72"/>
      <c r="AB32" s="72"/>
      <c r="AC32" s="72"/>
      <c r="AD32" s="69"/>
      <c r="AE32" s="72"/>
      <c r="AF32" s="72"/>
      <c r="AG32" s="72"/>
      <c r="AH32" s="72"/>
      <c r="AI32" s="69"/>
      <c r="AJ32" s="72"/>
    </row>
    <row r="33" spans="1:36" ht="20.100000000000001" customHeight="1" x14ac:dyDescent="0.4">
      <c r="A33" s="48">
        <v>13</v>
      </c>
      <c r="B33" s="5"/>
      <c r="C33" s="377" t="str">
        <f t="shared" si="2"/>
        <v/>
      </c>
      <c r="D33" s="377"/>
      <c r="E33" s="378"/>
      <c r="F33" s="527"/>
      <c r="G33" s="527"/>
      <c r="H33" s="527"/>
      <c r="I33" s="527"/>
      <c r="J33" s="527"/>
      <c r="K33" s="478"/>
      <c r="L33" s="479"/>
      <c r="M33" s="479"/>
      <c r="N33" s="480"/>
      <c r="O33" s="478"/>
      <c r="P33" s="479"/>
      <c r="Q33" s="479"/>
      <c r="R33" s="479"/>
      <c r="S33" s="479"/>
      <c r="T33" s="480"/>
      <c r="U33" s="488"/>
      <c r="V33" s="479"/>
      <c r="W33" s="479"/>
      <c r="X33" s="479"/>
      <c r="Y33" s="480"/>
      <c r="AA33" s="72"/>
      <c r="AB33" s="72"/>
      <c r="AC33" s="72"/>
      <c r="AD33" s="69"/>
      <c r="AE33" s="72"/>
      <c r="AF33" s="72"/>
      <c r="AG33" s="72"/>
      <c r="AH33" s="72"/>
      <c r="AI33" s="69"/>
      <c r="AJ33" s="72"/>
    </row>
    <row r="34" spans="1:36" ht="20.100000000000001" customHeight="1" x14ac:dyDescent="0.4">
      <c r="A34" s="48">
        <v>14</v>
      </c>
      <c r="B34" s="5"/>
      <c r="C34" s="377" t="str">
        <f t="shared" si="2"/>
        <v/>
      </c>
      <c r="D34" s="377"/>
      <c r="E34" s="378"/>
      <c r="F34" s="527"/>
      <c r="G34" s="527"/>
      <c r="H34" s="527"/>
      <c r="I34" s="527"/>
      <c r="J34" s="527"/>
      <c r="K34" s="478"/>
      <c r="L34" s="479"/>
      <c r="M34" s="479"/>
      <c r="N34" s="480"/>
      <c r="O34" s="478"/>
      <c r="P34" s="479"/>
      <c r="Q34" s="479"/>
      <c r="R34" s="479"/>
      <c r="S34" s="479"/>
      <c r="T34" s="480"/>
      <c r="U34" s="488"/>
      <c r="V34" s="479"/>
      <c r="W34" s="479"/>
      <c r="X34" s="479"/>
      <c r="Y34" s="480"/>
      <c r="AA34" s="72"/>
      <c r="AB34" s="72"/>
      <c r="AC34" s="72"/>
      <c r="AD34" s="69"/>
      <c r="AE34" s="72"/>
      <c r="AF34" s="72"/>
      <c r="AG34" s="72"/>
      <c r="AH34" s="72"/>
      <c r="AI34" s="69"/>
      <c r="AJ34" s="72"/>
    </row>
    <row r="35" spans="1:36" ht="20.100000000000001" customHeight="1" x14ac:dyDescent="0.4">
      <c r="A35" s="49">
        <v>15</v>
      </c>
      <c r="B35" s="77"/>
      <c r="C35" s="387" t="str">
        <f t="shared" si="2"/>
        <v/>
      </c>
      <c r="D35" s="387"/>
      <c r="E35" s="388"/>
      <c r="F35" s="518"/>
      <c r="G35" s="518"/>
      <c r="H35" s="518"/>
      <c r="I35" s="518"/>
      <c r="J35" s="518"/>
      <c r="K35" s="481"/>
      <c r="L35" s="482"/>
      <c r="M35" s="482"/>
      <c r="N35" s="483"/>
      <c r="O35" s="481"/>
      <c r="P35" s="482"/>
      <c r="Q35" s="482"/>
      <c r="R35" s="482"/>
      <c r="S35" s="482"/>
      <c r="T35" s="483"/>
      <c r="U35" s="489"/>
      <c r="V35" s="482"/>
      <c r="W35" s="482"/>
      <c r="X35" s="482"/>
      <c r="Y35" s="483"/>
      <c r="AA35" s="72"/>
      <c r="AB35" s="72"/>
      <c r="AC35" s="72"/>
      <c r="AD35" s="69"/>
      <c r="AE35" s="72"/>
      <c r="AF35" s="72"/>
      <c r="AG35" s="72"/>
      <c r="AH35" s="72"/>
      <c r="AI35" s="69"/>
      <c r="AJ35" s="72"/>
    </row>
    <row r="36" spans="1:36" ht="20.100000000000001" customHeight="1" x14ac:dyDescent="0.4">
      <c r="A36" s="90"/>
      <c r="B36" s="76"/>
      <c r="C36" s="50"/>
      <c r="D36" s="50"/>
      <c r="E36" s="50"/>
      <c r="F36" s="51"/>
      <c r="G36" s="51"/>
      <c r="H36" s="51"/>
      <c r="I36" s="51"/>
      <c r="J36" s="51"/>
      <c r="K36" s="74"/>
      <c r="L36" s="74"/>
      <c r="M36" s="74"/>
      <c r="N36" s="74"/>
      <c r="O36" s="74"/>
      <c r="P36" s="74"/>
      <c r="Q36" s="74"/>
      <c r="R36" s="74"/>
      <c r="S36" s="74"/>
      <c r="T36" s="74"/>
      <c r="U36" s="74"/>
      <c r="V36" s="74"/>
      <c r="W36" s="74"/>
      <c r="X36" s="74"/>
      <c r="Y36" s="75"/>
      <c r="AA36" s="72"/>
      <c r="AB36" s="72"/>
      <c r="AC36" s="72"/>
      <c r="AD36" s="69"/>
      <c r="AE36" s="72"/>
      <c r="AF36" s="72"/>
      <c r="AG36" s="72"/>
      <c r="AH36" s="72"/>
      <c r="AI36" s="69"/>
      <c r="AJ36" s="72"/>
    </row>
    <row r="37" spans="1:36" ht="20.100000000000001" customHeight="1" x14ac:dyDescent="0.4">
      <c r="A37" s="90" t="s">
        <v>82</v>
      </c>
      <c r="B37" s="10"/>
      <c r="C37" s="10"/>
      <c r="D37" s="10"/>
      <c r="E37" s="10"/>
      <c r="F37" s="10"/>
      <c r="G37" s="10"/>
      <c r="H37" s="10"/>
      <c r="I37" s="10"/>
      <c r="J37" s="10"/>
      <c r="K37" s="10"/>
      <c r="L37" s="10"/>
      <c r="M37" s="10"/>
      <c r="N37" s="10"/>
      <c r="O37" s="10"/>
      <c r="P37" s="10"/>
      <c r="Q37" s="10"/>
      <c r="R37" s="10"/>
      <c r="S37" s="10"/>
      <c r="T37" s="10"/>
      <c r="U37" s="10"/>
      <c r="V37" s="10"/>
      <c r="W37" s="10"/>
      <c r="X37" s="10"/>
      <c r="Y37" s="11"/>
    </row>
    <row r="38" spans="1:36" ht="39" customHeight="1" x14ac:dyDescent="0.4">
      <c r="A38" s="81" t="s">
        <v>74</v>
      </c>
      <c r="B38" s="371" t="s">
        <v>75</v>
      </c>
      <c r="C38" s="372"/>
      <c r="D38" s="372"/>
      <c r="E38" s="379"/>
      <c r="F38" s="371" t="s">
        <v>78</v>
      </c>
      <c r="G38" s="372"/>
      <c r="H38" s="379"/>
      <c r="I38" s="372" t="s">
        <v>141</v>
      </c>
      <c r="J38" s="372"/>
      <c r="K38" s="372"/>
      <c r="L38" s="372"/>
      <c r="M38" s="399" t="s">
        <v>142</v>
      </c>
      <c r="N38" s="522"/>
      <c r="O38" s="522"/>
      <c r="P38" s="522"/>
      <c r="Q38" s="523"/>
      <c r="R38" s="379" t="s">
        <v>83</v>
      </c>
      <c r="S38" s="393"/>
      <c r="T38" s="393"/>
      <c r="U38" s="393"/>
      <c r="V38" s="393"/>
      <c r="W38" s="371"/>
      <c r="X38" s="394" t="s">
        <v>84</v>
      </c>
      <c r="Y38" s="393"/>
    </row>
    <row r="39" spans="1:36" ht="20.100000000000001" customHeight="1" x14ac:dyDescent="0.4">
      <c r="A39" s="96">
        <v>1</v>
      </c>
      <c r="B39" s="95"/>
      <c r="C39" s="514" t="str">
        <f>IF(B39="","",VLOOKUP(B39,$C$9:$H$12,2,FALSE))</f>
        <v/>
      </c>
      <c r="D39" s="514"/>
      <c r="E39" s="515"/>
      <c r="F39" s="519"/>
      <c r="G39" s="520"/>
      <c r="H39" s="521"/>
      <c r="I39" s="524"/>
      <c r="J39" s="525"/>
      <c r="K39" s="525"/>
      <c r="L39" s="526"/>
      <c r="M39" s="484"/>
      <c r="N39" s="485"/>
      <c r="O39" s="485"/>
      <c r="P39" s="485"/>
      <c r="Q39" s="486"/>
      <c r="R39" s="491"/>
      <c r="S39" s="485"/>
      <c r="T39" s="485"/>
      <c r="U39" s="485"/>
      <c r="V39" s="485"/>
      <c r="W39" s="452"/>
      <c r="X39" s="516"/>
      <c r="Y39" s="517"/>
    </row>
    <row r="40" spans="1:36" ht="20.100000000000001" customHeight="1" x14ac:dyDescent="0.4">
      <c r="A40" s="91">
        <v>2</v>
      </c>
      <c r="B40" s="93"/>
      <c r="C40" s="492" t="str">
        <f t="shared" ref="C40:C69" si="3">IF(B40="","",VLOOKUP(B40,$C$9:$H$12,2,FALSE))</f>
        <v/>
      </c>
      <c r="D40" s="492"/>
      <c r="E40" s="493"/>
      <c r="F40" s="502"/>
      <c r="G40" s="503"/>
      <c r="H40" s="504"/>
      <c r="I40" s="508"/>
      <c r="J40" s="509"/>
      <c r="K40" s="509"/>
      <c r="L40" s="510"/>
      <c r="M40" s="478"/>
      <c r="N40" s="479"/>
      <c r="O40" s="479"/>
      <c r="P40" s="479"/>
      <c r="Q40" s="480"/>
      <c r="R40" s="488"/>
      <c r="S40" s="479"/>
      <c r="T40" s="479"/>
      <c r="U40" s="479"/>
      <c r="V40" s="479"/>
      <c r="W40" s="494"/>
      <c r="X40" s="495"/>
      <c r="Y40" s="496"/>
    </row>
    <row r="41" spans="1:36" ht="20.100000000000001" customHeight="1" x14ac:dyDescent="0.4">
      <c r="A41" s="91">
        <v>3</v>
      </c>
      <c r="B41" s="93"/>
      <c r="C41" s="492" t="str">
        <f t="shared" si="3"/>
        <v/>
      </c>
      <c r="D41" s="492"/>
      <c r="E41" s="493"/>
      <c r="F41" s="502"/>
      <c r="G41" s="503"/>
      <c r="H41" s="504"/>
      <c r="I41" s="508"/>
      <c r="J41" s="509"/>
      <c r="K41" s="509"/>
      <c r="L41" s="510"/>
      <c r="M41" s="478"/>
      <c r="N41" s="479"/>
      <c r="O41" s="479"/>
      <c r="P41" s="479"/>
      <c r="Q41" s="480"/>
      <c r="R41" s="488"/>
      <c r="S41" s="479"/>
      <c r="T41" s="479"/>
      <c r="U41" s="479"/>
      <c r="V41" s="479"/>
      <c r="W41" s="494"/>
      <c r="X41" s="495"/>
      <c r="Y41" s="496"/>
    </row>
    <row r="42" spans="1:36" ht="20.100000000000001" customHeight="1" x14ac:dyDescent="0.4">
      <c r="A42" s="91">
        <v>4</v>
      </c>
      <c r="B42" s="93"/>
      <c r="C42" s="492" t="str">
        <f t="shared" si="3"/>
        <v/>
      </c>
      <c r="D42" s="492"/>
      <c r="E42" s="493"/>
      <c r="F42" s="502"/>
      <c r="G42" s="503"/>
      <c r="H42" s="504"/>
      <c r="I42" s="508"/>
      <c r="J42" s="509"/>
      <c r="K42" s="509"/>
      <c r="L42" s="510"/>
      <c r="M42" s="478"/>
      <c r="N42" s="479"/>
      <c r="O42" s="479"/>
      <c r="P42" s="479"/>
      <c r="Q42" s="480"/>
      <c r="R42" s="488"/>
      <c r="S42" s="479"/>
      <c r="T42" s="479"/>
      <c r="U42" s="479"/>
      <c r="V42" s="479"/>
      <c r="W42" s="494"/>
      <c r="X42" s="495"/>
      <c r="Y42" s="496"/>
    </row>
    <row r="43" spans="1:36" ht="20.100000000000001" customHeight="1" x14ac:dyDescent="0.4">
      <c r="A43" s="91">
        <v>5</v>
      </c>
      <c r="B43" s="93"/>
      <c r="C43" s="492" t="str">
        <f t="shared" si="3"/>
        <v/>
      </c>
      <c r="D43" s="492"/>
      <c r="E43" s="493"/>
      <c r="F43" s="502"/>
      <c r="G43" s="503"/>
      <c r="H43" s="504"/>
      <c r="I43" s="508"/>
      <c r="J43" s="509"/>
      <c r="K43" s="509"/>
      <c r="L43" s="510"/>
      <c r="M43" s="478"/>
      <c r="N43" s="479"/>
      <c r="O43" s="479"/>
      <c r="P43" s="479"/>
      <c r="Q43" s="480"/>
      <c r="R43" s="488"/>
      <c r="S43" s="479"/>
      <c r="T43" s="479"/>
      <c r="U43" s="479"/>
      <c r="V43" s="479"/>
      <c r="W43" s="494"/>
      <c r="X43" s="495"/>
      <c r="Y43" s="496"/>
    </row>
    <row r="44" spans="1:36" ht="20.100000000000001" customHeight="1" x14ac:dyDescent="0.4">
      <c r="A44" s="91">
        <v>6</v>
      </c>
      <c r="B44" s="93"/>
      <c r="C44" s="492" t="str">
        <f t="shared" si="3"/>
        <v/>
      </c>
      <c r="D44" s="492"/>
      <c r="E44" s="493"/>
      <c r="F44" s="502"/>
      <c r="G44" s="503"/>
      <c r="H44" s="504"/>
      <c r="I44" s="508"/>
      <c r="J44" s="509"/>
      <c r="K44" s="509"/>
      <c r="L44" s="510"/>
      <c r="M44" s="478"/>
      <c r="N44" s="479"/>
      <c r="O44" s="479"/>
      <c r="P44" s="479"/>
      <c r="Q44" s="480"/>
      <c r="R44" s="488"/>
      <c r="S44" s="479"/>
      <c r="T44" s="479"/>
      <c r="U44" s="479"/>
      <c r="V44" s="479"/>
      <c r="W44" s="494"/>
      <c r="X44" s="495"/>
      <c r="Y44" s="496"/>
    </row>
    <row r="45" spans="1:36" ht="20.100000000000001" customHeight="1" x14ac:dyDescent="0.4">
      <c r="A45" s="91">
        <v>7</v>
      </c>
      <c r="B45" s="93"/>
      <c r="C45" s="492" t="str">
        <f t="shared" si="3"/>
        <v/>
      </c>
      <c r="D45" s="492"/>
      <c r="E45" s="493"/>
      <c r="F45" s="502"/>
      <c r="G45" s="503"/>
      <c r="H45" s="504"/>
      <c r="I45" s="508"/>
      <c r="J45" s="509"/>
      <c r="K45" s="509"/>
      <c r="L45" s="510"/>
      <c r="M45" s="478"/>
      <c r="N45" s="479"/>
      <c r="O45" s="479"/>
      <c r="P45" s="479"/>
      <c r="Q45" s="480"/>
      <c r="R45" s="488"/>
      <c r="S45" s="479"/>
      <c r="T45" s="479"/>
      <c r="U45" s="479"/>
      <c r="V45" s="479"/>
      <c r="W45" s="494"/>
      <c r="X45" s="495"/>
      <c r="Y45" s="496"/>
    </row>
    <row r="46" spans="1:36" ht="20.100000000000001" customHeight="1" x14ac:dyDescent="0.4">
      <c r="A46" s="91">
        <v>8</v>
      </c>
      <c r="B46" s="93"/>
      <c r="C46" s="492" t="str">
        <f t="shared" si="3"/>
        <v/>
      </c>
      <c r="D46" s="492"/>
      <c r="E46" s="493"/>
      <c r="F46" s="502"/>
      <c r="G46" s="503"/>
      <c r="H46" s="504"/>
      <c r="I46" s="508"/>
      <c r="J46" s="509"/>
      <c r="K46" s="509"/>
      <c r="L46" s="510"/>
      <c r="M46" s="478"/>
      <c r="N46" s="479"/>
      <c r="O46" s="479"/>
      <c r="P46" s="479"/>
      <c r="Q46" s="480"/>
      <c r="R46" s="488"/>
      <c r="S46" s="479"/>
      <c r="T46" s="479"/>
      <c r="U46" s="479"/>
      <c r="V46" s="479"/>
      <c r="W46" s="494"/>
      <c r="X46" s="495"/>
      <c r="Y46" s="496"/>
    </row>
    <row r="47" spans="1:36" ht="20.100000000000001" customHeight="1" x14ac:dyDescent="0.4">
      <c r="A47" s="91">
        <v>9</v>
      </c>
      <c r="B47" s="93"/>
      <c r="C47" s="492" t="str">
        <f t="shared" si="3"/>
        <v/>
      </c>
      <c r="D47" s="492"/>
      <c r="E47" s="493"/>
      <c r="F47" s="502"/>
      <c r="G47" s="503"/>
      <c r="H47" s="504"/>
      <c r="I47" s="508"/>
      <c r="J47" s="509"/>
      <c r="K47" s="509"/>
      <c r="L47" s="510"/>
      <c r="M47" s="478"/>
      <c r="N47" s="479"/>
      <c r="O47" s="479"/>
      <c r="P47" s="479"/>
      <c r="Q47" s="480"/>
      <c r="R47" s="488"/>
      <c r="S47" s="479"/>
      <c r="T47" s="479"/>
      <c r="U47" s="479"/>
      <c r="V47" s="479"/>
      <c r="W47" s="494"/>
      <c r="X47" s="495"/>
      <c r="Y47" s="496"/>
    </row>
    <row r="48" spans="1:36" ht="20.100000000000001" customHeight="1" x14ac:dyDescent="0.4">
      <c r="A48" s="91">
        <v>10</v>
      </c>
      <c r="B48" s="93"/>
      <c r="C48" s="492" t="str">
        <f t="shared" si="3"/>
        <v/>
      </c>
      <c r="D48" s="492"/>
      <c r="E48" s="493"/>
      <c r="F48" s="502"/>
      <c r="G48" s="503"/>
      <c r="H48" s="504"/>
      <c r="I48" s="508"/>
      <c r="J48" s="509"/>
      <c r="K48" s="509"/>
      <c r="L48" s="510"/>
      <c r="M48" s="478"/>
      <c r="N48" s="479"/>
      <c r="O48" s="479"/>
      <c r="P48" s="479"/>
      <c r="Q48" s="480"/>
      <c r="R48" s="488"/>
      <c r="S48" s="479"/>
      <c r="T48" s="479"/>
      <c r="U48" s="479"/>
      <c r="V48" s="479"/>
      <c r="W48" s="494"/>
      <c r="X48" s="495"/>
      <c r="Y48" s="496"/>
    </row>
    <row r="49" spans="1:25" ht="20.100000000000001" customHeight="1" x14ac:dyDescent="0.4">
      <c r="A49" s="91">
        <v>11</v>
      </c>
      <c r="B49" s="93"/>
      <c r="C49" s="492" t="str">
        <f t="shared" si="3"/>
        <v/>
      </c>
      <c r="D49" s="492"/>
      <c r="E49" s="493"/>
      <c r="F49" s="502"/>
      <c r="G49" s="503"/>
      <c r="H49" s="504"/>
      <c r="I49" s="508"/>
      <c r="J49" s="509"/>
      <c r="K49" s="509"/>
      <c r="L49" s="510"/>
      <c r="M49" s="478"/>
      <c r="N49" s="479"/>
      <c r="O49" s="479"/>
      <c r="P49" s="479"/>
      <c r="Q49" s="480"/>
      <c r="R49" s="488"/>
      <c r="S49" s="479"/>
      <c r="T49" s="479"/>
      <c r="U49" s="479"/>
      <c r="V49" s="479"/>
      <c r="W49" s="494"/>
      <c r="X49" s="495"/>
      <c r="Y49" s="496"/>
    </row>
    <row r="50" spans="1:25" ht="20.100000000000001" customHeight="1" x14ac:dyDescent="0.4">
      <c r="A50" s="91">
        <v>12</v>
      </c>
      <c r="B50" s="93"/>
      <c r="C50" s="492" t="str">
        <f t="shared" si="3"/>
        <v/>
      </c>
      <c r="D50" s="492"/>
      <c r="E50" s="493"/>
      <c r="F50" s="502"/>
      <c r="G50" s="503"/>
      <c r="H50" s="504"/>
      <c r="I50" s="508"/>
      <c r="J50" s="509"/>
      <c r="K50" s="509"/>
      <c r="L50" s="510"/>
      <c r="M50" s="478"/>
      <c r="N50" s="479"/>
      <c r="O50" s="479"/>
      <c r="P50" s="479"/>
      <c r="Q50" s="480"/>
      <c r="R50" s="488"/>
      <c r="S50" s="479"/>
      <c r="T50" s="479"/>
      <c r="U50" s="479"/>
      <c r="V50" s="479"/>
      <c r="W50" s="494"/>
      <c r="X50" s="495"/>
      <c r="Y50" s="496"/>
    </row>
    <row r="51" spans="1:25" ht="20.100000000000001" customHeight="1" x14ac:dyDescent="0.4">
      <c r="A51" s="91">
        <v>13</v>
      </c>
      <c r="B51" s="93"/>
      <c r="C51" s="492" t="str">
        <f t="shared" si="3"/>
        <v/>
      </c>
      <c r="D51" s="492"/>
      <c r="E51" s="493"/>
      <c r="F51" s="502"/>
      <c r="G51" s="503"/>
      <c r="H51" s="504"/>
      <c r="I51" s="508"/>
      <c r="J51" s="509"/>
      <c r="K51" s="509"/>
      <c r="L51" s="510"/>
      <c r="M51" s="478"/>
      <c r="N51" s="479"/>
      <c r="O51" s="479"/>
      <c r="P51" s="479"/>
      <c r="Q51" s="480"/>
      <c r="R51" s="488"/>
      <c r="S51" s="479"/>
      <c r="T51" s="479"/>
      <c r="U51" s="479"/>
      <c r="V51" s="479"/>
      <c r="W51" s="494"/>
      <c r="X51" s="495"/>
      <c r="Y51" s="496"/>
    </row>
    <row r="52" spans="1:25" ht="20.100000000000001" customHeight="1" x14ac:dyDescent="0.4">
      <c r="A52" s="91">
        <v>14</v>
      </c>
      <c r="B52" s="93"/>
      <c r="C52" s="492" t="str">
        <f t="shared" si="3"/>
        <v/>
      </c>
      <c r="D52" s="492"/>
      <c r="E52" s="493"/>
      <c r="F52" s="502"/>
      <c r="G52" s="503"/>
      <c r="H52" s="504"/>
      <c r="I52" s="508"/>
      <c r="J52" s="509"/>
      <c r="K52" s="509"/>
      <c r="L52" s="510"/>
      <c r="M52" s="478"/>
      <c r="N52" s="479"/>
      <c r="O52" s="479"/>
      <c r="P52" s="479"/>
      <c r="Q52" s="480"/>
      <c r="R52" s="488"/>
      <c r="S52" s="479"/>
      <c r="T52" s="479"/>
      <c r="U52" s="479"/>
      <c r="V52" s="479"/>
      <c r="W52" s="494"/>
      <c r="X52" s="495"/>
      <c r="Y52" s="496"/>
    </row>
    <row r="53" spans="1:25" ht="20.100000000000001" customHeight="1" x14ac:dyDescent="0.4">
      <c r="A53" s="91">
        <v>15</v>
      </c>
      <c r="B53" s="93"/>
      <c r="C53" s="492" t="str">
        <f t="shared" si="3"/>
        <v/>
      </c>
      <c r="D53" s="492"/>
      <c r="E53" s="493"/>
      <c r="F53" s="502"/>
      <c r="G53" s="503"/>
      <c r="H53" s="504"/>
      <c r="I53" s="508"/>
      <c r="J53" s="509"/>
      <c r="K53" s="509"/>
      <c r="L53" s="510"/>
      <c r="M53" s="478"/>
      <c r="N53" s="479"/>
      <c r="O53" s="479"/>
      <c r="P53" s="479"/>
      <c r="Q53" s="480"/>
      <c r="R53" s="488"/>
      <c r="S53" s="479"/>
      <c r="T53" s="479"/>
      <c r="U53" s="479"/>
      <c r="V53" s="479"/>
      <c r="W53" s="494"/>
      <c r="X53" s="495"/>
      <c r="Y53" s="496"/>
    </row>
    <row r="54" spans="1:25" ht="20.100000000000001" customHeight="1" x14ac:dyDescent="0.4">
      <c r="A54" s="91">
        <v>16</v>
      </c>
      <c r="B54" s="93"/>
      <c r="C54" s="492" t="str">
        <f t="shared" si="3"/>
        <v/>
      </c>
      <c r="D54" s="492"/>
      <c r="E54" s="493"/>
      <c r="F54" s="502"/>
      <c r="G54" s="503"/>
      <c r="H54" s="504"/>
      <c r="I54" s="508"/>
      <c r="J54" s="509"/>
      <c r="K54" s="509"/>
      <c r="L54" s="510"/>
      <c r="M54" s="478"/>
      <c r="N54" s="479"/>
      <c r="O54" s="479"/>
      <c r="P54" s="479"/>
      <c r="Q54" s="480"/>
      <c r="R54" s="488"/>
      <c r="S54" s="479"/>
      <c r="T54" s="479"/>
      <c r="U54" s="479"/>
      <c r="V54" s="479"/>
      <c r="W54" s="494"/>
      <c r="X54" s="495"/>
      <c r="Y54" s="496"/>
    </row>
    <row r="55" spans="1:25" ht="20.100000000000001" customHeight="1" x14ac:dyDescent="0.4">
      <c r="A55" s="91">
        <v>17</v>
      </c>
      <c r="B55" s="93"/>
      <c r="C55" s="492" t="str">
        <f t="shared" si="3"/>
        <v/>
      </c>
      <c r="D55" s="492"/>
      <c r="E55" s="493"/>
      <c r="F55" s="502"/>
      <c r="G55" s="503"/>
      <c r="H55" s="504"/>
      <c r="I55" s="508"/>
      <c r="J55" s="509"/>
      <c r="K55" s="509"/>
      <c r="L55" s="510"/>
      <c r="M55" s="478"/>
      <c r="N55" s="479"/>
      <c r="O55" s="479"/>
      <c r="P55" s="479"/>
      <c r="Q55" s="480"/>
      <c r="R55" s="488"/>
      <c r="S55" s="479"/>
      <c r="T55" s="479"/>
      <c r="U55" s="479"/>
      <c r="V55" s="479"/>
      <c r="W55" s="494"/>
      <c r="X55" s="495"/>
      <c r="Y55" s="496"/>
    </row>
    <row r="56" spans="1:25" ht="20.100000000000001" customHeight="1" x14ac:dyDescent="0.4">
      <c r="A56" s="91">
        <v>18</v>
      </c>
      <c r="B56" s="93"/>
      <c r="C56" s="492" t="str">
        <f t="shared" si="3"/>
        <v/>
      </c>
      <c r="D56" s="492"/>
      <c r="E56" s="493"/>
      <c r="F56" s="502"/>
      <c r="G56" s="503"/>
      <c r="H56" s="504"/>
      <c r="I56" s="508"/>
      <c r="J56" s="509"/>
      <c r="K56" s="509"/>
      <c r="L56" s="510"/>
      <c r="M56" s="478"/>
      <c r="N56" s="479"/>
      <c r="O56" s="479"/>
      <c r="P56" s="479"/>
      <c r="Q56" s="480"/>
      <c r="R56" s="488"/>
      <c r="S56" s="479"/>
      <c r="T56" s="479"/>
      <c r="U56" s="479"/>
      <c r="V56" s="479"/>
      <c r="W56" s="494"/>
      <c r="X56" s="495"/>
      <c r="Y56" s="496"/>
    </row>
    <row r="57" spans="1:25" ht="20.100000000000001" customHeight="1" x14ac:dyDescent="0.4">
      <c r="A57" s="91">
        <v>19</v>
      </c>
      <c r="B57" s="93"/>
      <c r="C57" s="492" t="str">
        <f t="shared" si="3"/>
        <v/>
      </c>
      <c r="D57" s="492"/>
      <c r="E57" s="493"/>
      <c r="F57" s="502"/>
      <c r="G57" s="503"/>
      <c r="H57" s="504"/>
      <c r="I57" s="508"/>
      <c r="J57" s="509"/>
      <c r="K57" s="509"/>
      <c r="L57" s="510"/>
      <c r="M57" s="478"/>
      <c r="N57" s="479"/>
      <c r="O57" s="479"/>
      <c r="P57" s="479"/>
      <c r="Q57" s="480"/>
      <c r="R57" s="488"/>
      <c r="S57" s="479"/>
      <c r="T57" s="479"/>
      <c r="U57" s="479"/>
      <c r="V57" s="479"/>
      <c r="W57" s="494"/>
      <c r="X57" s="495"/>
      <c r="Y57" s="496"/>
    </row>
    <row r="58" spans="1:25" ht="20.100000000000001" customHeight="1" x14ac:dyDescent="0.4">
      <c r="A58" s="91">
        <v>20</v>
      </c>
      <c r="B58" s="93"/>
      <c r="C58" s="492" t="str">
        <f t="shared" si="3"/>
        <v/>
      </c>
      <c r="D58" s="492"/>
      <c r="E58" s="493"/>
      <c r="F58" s="502"/>
      <c r="G58" s="503"/>
      <c r="H58" s="504"/>
      <c r="I58" s="508"/>
      <c r="J58" s="509"/>
      <c r="K58" s="509"/>
      <c r="L58" s="510"/>
      <c r="M58" s="478"/>
      <c r="N58" s="479"/>
      <c r="O58" s="479"/>
      <c r="P58" s="479"/>
      <c r="Q58" s="480"/>
      <c r="R58" s="488"/>
      <c r="S58" s="479"/>
      <c r="T58" s="479"/>
      <c r="U58" s="479"/>
      <c r="V58" s="479"/>
      <c r="W58" s="494"/>
      <c r="X58" s="495"/>
      <c r="Y58" s="496"/>
    </row>
    <row r="59" spans="1:25" ht="20.100000000000001" customHeight="1" x14ac:dyDescent="0.4">
      <c r="A59" s="91">
        <v>21</v>
      </c>
      <c r="B59" s="93"/>
      <c r="C59" s="492" t="str">
        <f t="shared" si="3"/>
        <v/>
      </c>
      <c r="D59" s="492"/>
      <c r="E59" s="493"/>
      <c r="F59" s="502"/>
      <c r="G59" s="503"/>
      <c r="H59" s="504"/>
      <c r="I59" s="508"/>
      <c r="J59" s="509"/>
      <c r="K59" s="509"/>
      <c r="L59" s="510"/>
      <c r="M59" s="478"/>
      <c r="N59" s="479"/>
      <c r="O59" s="479"/>
      <c r="P59" s="479"/>
      <c r="Q59" s="480"/>
      <c r="R59" s="488"/>
      <c r="S59" s="479"/>
      <c r="T59" s="479"/>
      <c r="U59" s="479"/>
      <c r="V59" s="479"/>
      <c r="W59" s="494"/>
      <c r="X59" s="495"/>
      <c r="Y59" s="496"/>
    </row>
    <row r="60" spans="1:25" ht="20.100000000000001" customHeight="1" x14ac:dyDescent="0.4">
      <c r="A60" s="91">
        <v>22</v>
      </c>
      <c r="B60" s="93"/>
      <c r="C60" s="492" t="str">
        <f t="shared" si="3"/>
        <v/>
      </c>
      <c r="D60" s="492"/>
      <c r="E60" s="493"/>
      <c r="F60" s="502"/>
      <c r="G60" s="503"/>
      <c r="H60" s="504"/>
      <c r="I60" s="508"/>
      <c r="J60" s="509"/>
      <c r="K60" s="509"/>
      <c r="L60" s="510"/>
      <c r="M60" s="478"/>
      <c r="N60" s="479"/>
      <c r="O60" s="479"/>
      <c r="P60" s="479"/>
      <c r="Q60" s="480"/>
      <c r="R60" s="488"/>
      <c r="S60" s="479"/>
      <c r="T60" s="479"/>
      <c r="U60" s="479"/>
      <c r="V60" s="479"/>
      <c r="W60" s="494"/>
      <c r="X60" s="495"/>
      <c r="Y60" s="496"/>
    </row>
    <row r="61" spans="1:25" ht="20.100000000000001" customHeight="1" x14ac:dyDescent="0.4">
      <c r="A61" s="91">
        <v>23</v>
      </c>
      <c r="B61" s="93"/>
      <c r="C61" s="492" t="str">
        <f t="shared" si="3"/>
        <v/>
      </c>
      <c r="D61" s="492"/>
      <c r="E61" s="493"/>
      <c r="F61" s="502"/>
      <c r="G61" s="503"/>
      <c r="H61" s="504"/>
      <c r="I61" s="508"/>
      <c r="J61" s="509"/>
      <c r="K61" s="509"/>
      <c r="L61" s="510"/>
      <c r="M61" s="478"/>
      <c r="N61" s="479"/>
      <c r="O61" s="479"/>
      <c r="P61" s="479"/>
      <c r="Q61" s="480"/>
      <c r="R61" s="488"/>
      <c r="S61" s="479"/>
      <c r="T61" s="479"/>
      <c r="U61" s="479"/>
      <c r="V61" s="479"/>
      <c r="W61" s="494"/>
      <c r="X61" s="495"/>
      <c r="Y61" s="496"/>
    </row>
    <row r="62" spans="1:25" ht="20.100000000000001" customHeight="1" x14ac:dyDescent="0.4">
      <c r="A62" s="91">
        <v>24</v>
      </c>
      <c r="B62" s="93"/>
      <c r="C62" s="492" t="str">
        <f t="shared" si="3"/>
        <v/>
      </c>
      <c r="D62" s="492"/>
      <c r="E62" s="493"/>
      <c r="F62" s="502"/>
      <c r="G62" s="503"/>
      <c r="H62" s="504"/>
      <c r="I62" s="508"/>
      <c r="J62" s="509"/>
      <c r="K62" s="509"/>
      <c r="L62" s="510"/>
      <c r="M62" s="478"/>
      <c r="N62" s="479"/>
      <c r="O62" s="479"/>
      <c r="P62" s="479"/>
      <c r="Q62" s="480"/>
      <c r="R62" s="488"/>
      <c r="S62" s="479"/>
      <c r="T62" s="479"/>
      <c r="U62" s="479"/>
      <c r="V62" s="479"/>
      <c r="W62" s="494"/>
      <c r="X62" s="495"/>
      <c r="Y62" s="496"/>
    </row>
    <row r="63" spans="1:25" ht="20.100000000000001" customHeight="1" x14ac:dyDescent="0.4">
      <c r="A63" s="91">
        <v>25</v>
      </c>
      <c r="B63" s="93"/>
      <c r="C63" s="492" t="str">
        <f t="shared" si="3"/>
        <v/>
      </c>
      <c r="D63" s="492"/>
      <c r="E63" s="493"/>
      <c r="F63" s="502"/>
      <c r="G63" s="503"/>
      <c r="H63" s="504"/>
      <c r="I63" s="508"/>
      <c r="J63" s="509"/>
      <c r="K63" s="509"/>
      <c r="L63" s="510"/>
      <c r="M63" s="478"/>
      <c r="N63" s="479"/>
      <c r="O63" s="479"/>
      <c r="P63" s="479"/>
      <c r="Q63" s="480"/>
      <c r="R63" s="488"/>
      <c r="S63" s="479"/>
      <c r="T63" s="479"/>
      <c r="U63" s="479"/>
      <c r="V63" s="479"/>
      <c r="W63" s="494"/>
      <c r="X63" s="495"/>
      <c r="Y63" s="496"/>
    </row>
    <row r="64" spans="1:25" ht="20.100000000000001" customHeight="1" x14ac:dyDescent="0.4">
      <c r="A64" s="91">
        <v>26</v>
      </c>
      <c r="B64" s="93"/>
      <c r="C64" s="492" t="str">
        <f t="shared" si="3"/>
        <v/>
      </c>
      <c r="D64" s="492"/>
      <c r="E64" s="493"/>
      <c r="F64" s="502"/>
      <c r="G64" s="503"/>
      <c r="H64" s="504"/>
      <c r="I64" s="508"/>
      <c r="J64" s="509"/>
      <c r="K64" s="509"/>
      <c r="L64" s="510"/>
      <c r="M64" s="478"/>
      <c r="N64" s="479"/>
      <c r="O64" s="479"/>
      <c r="P64" s="479"/>
      <c r="Q64" s="480"/>
      <c r="R64" s="488"/>
      <c r="S64" s="479"/>
      <c r="T64" s="479"/>
      <c r="U64" s="479"/>
      <c r="V64" s="479"/>
      <c r="W64" s="494"/>
      <c r="X64" s="495"/>
      <c r="Y64" s="496"/>
    </row>
    <row r="65" spans="1:25" ht="20.100000000000001" customHeight="1" x14ac:dyDescent="0.4">
      <c r="A65" s="91">
        <v>27</v>
      </c>
      <c r="B65" s="93"/>
      <c r="C65" s="492" t="str">
        <f t="shared" si="3"/>
        <v/>
      </c>
      <c r="D65" s="492"/>
      <c r="E65" s="493"/>
      <c r="F65" s="502"/>
      <c r="G65" s="503"/>
      <c r="H65" s="504"/>
      <c r="I65" s="508"/>
      <c r="J65" s="509"/>
      <c r="K65" s="509"/>
      <c r="L65" s="510"/>
      <c r="M65" s="478"/>
      <c r="N65" s="479"/>
      <c r="O65" s="479"/>
      <c r="P65" s="479"/>
      <c r="Q65" s="480"/>
      <c r="R65" s="488"/>
      <c r="S65" s="479"/>
      <c r="T65" s="479"/>
      <c r="U65" s="479"/>
      <c r="V65" s="479"/>
      <c r="W65" s="494"/>
      <c r="X65" s="495"/>
      <c r="Y65" s="496"/>
    </row>
    <row r="66" spans="1:25" ht="20.100000000000001" customHeight="1" x14ac:dyDescent="0.4">
      <c r="A66" s="91">
        <v>28</v>
      </c>
      <c r="B66" s="93"/>
      <c r="C66" s="492" t="str">
        <f t="shared" si="3"/>
        <v/>
      </c>
      <c r="D66" s="492"/>
      <c r="E66" s="493"/>
      <c r="F66" s="502"/>
      <c r="G66" s="503"/>
      <c r="H66" s="504"/>
      <c r="I66" s="508"/>
      <c r="J66" s="509"/>
      <c r="K66" s="509"/>
      <c r="L66" s="510"/>
      <c r="M66" s="478"/>
      <c r="N66" s="479"/>
      <c r="O66" s="479"/>
      <c r="P66" s="479"/>
      <c r="Q66" s="480"/>
      <c r="R66" s="488"/>
      <c r="S66" s="479"/>
      <c r="T66" s="479"/>
      <c r="U66" s="479"/>
      <c r="V66" s="479"/>
      <c r="W66" s="494"/>
      <c r="X66" s="495"/>
      <c r="Y66" s="496"/>
    </row>
    <row r="67" spans="1:25" ht="20.100000000000001" customHeight="1" x14ac:dyDescent="0.4">
      <c r="A67" s="91">
        <v>29</v>
      </c>
      <c r="B67" s="93"/>
      <c r="C67" s="492" t="str">
        <f t="shared" si="3"/>
        <v/>
      </c>
      <c r="D67" s="492"/>
      <c r="E67" s="493"/>
      <c r="F67" s="502"/>
      <c r="G67" s="503"/>
      <c r="H67" s="504"/>
      <c r="I67" s="508"/>
      <c r="J67" s="509"/>
      <c r="K67" s="509"/>
      <c r="L67" s="510"/>
      <c r="M67" s="478"/>
      <c r="N67" s="479"/>
      <c r="O67" s="479"/>
      <c r="P67" s="479"/>
      <c r="Q67" s="480"/>
      <c r="R67" s="488"/>
      <c r="S67" s="479"/>
      <c r="T67" s="479"/>
      <c r="U67" s="479"/>
      <c r="V67" s="479"/>
      <c r="W67" s="494"/>
      <c r="X67" s="495"/>
      <c r="Y67" s="496"/>
    </row>
    <row r="68" spans="1:25" ht="20.100000000000001" customHeight="1" x14ac:dyDescent="0.4">
      <c r="A68" s="91">
        <v>30</v>
      </c>
      <c r="B68" s="93"/>
      <c r="C68" s="492" t="str">
        <f t="shared" si="3"/>
        <v/>
      </c>
      <c r="D68" s="492"/>
      <c r="E68" s="493"/>
      <c r="F68" s="502"/>
      <c r="G68" s="503"/>
      <c r="H68" s="504"/>
      <c r="I68" s="508"/>
      <c r="J68" s="509"/>
      <c r="K68" s="509"/>
      <c r="L68" s="510"/>
      <c r="M68" s="478"/>
      <c r="N68" s="479"/>
      <c r="O68" s="479"/>
      <c r="P68" s="479"/>
      <c r="Q68" s="480"/>
      <c r="R68" s="488"/>
      <c r="S68" s="479"/>
      <c r="T68" s="479"/>
      <c r="U68" s="479"/>
      <c r="V68" s="479"/>
      <c r="W68" s="494"/>
      <c r="X68" s="495"/>
      <c r="Y68" s="496"/>
    </row>
    <row r="69" spans="1:25" ht="20.100000000000001" customHeight="1" x14ac:dyDescent="0.4">
      <c r="A69" s="91">
        <v>31</v>
      </c>
      <c r="B69" s="93"/>
      <c r="C69" s="492" t="str">
        <f t="shared" si="3"/>
        <v/>
      </c>
      <c r="D69" s="492"/>
      <c r="E69" s="493"/>
      <c r="F69" s="502"/>
      <c r="G69" s="503"/>
      <c r="H69" s="504"/>
      <c r="I69" s="508"/>
      <c r="J69" s="509"/>
      <c r="K69" s="509"/>
      <c r="L69" s="510"/>
      <c r="M69" s="478"/>
      <c r="N69" s="479"/>
      <c r="O69" s="479"/>
      <c r="P69" s="479"/>
      <c r="Q69" s="480"/>
      <c r="R69" s="488"/>
      <c r="S69" s="479"/>
      <c r="T69" s="479"/>
      <c r="U69" s="479"/>
      <c r="V69" s="479"/>
      <c r="W69" s="494"/>
      <c r="X69" s="495"/>
      <c r="Y69" s="496"/>
    </row>
    <row r="70" spans="1:25" ht="20.100000000000001" customHeight="1" x14ac:dyDescent="0.4">
      <c r="A70" s="91">
        <v>32</v>
      </c>
      <c r="B70" s="93"/>
      <c r="C70" s="492" t="str">
        <f>IF(B70="","",VLOOKUP(B70,$C$9:$H$12,2,FALSE))</f>
        <v/>
      </c>
      <c r="D70" s="492"/>
      <c r="E70" s="493"/>
      <c r="F70" s="502"/>
      <c r="G70" s="503"/>
      <c r="H70" s="504"/>
      <c r="I70" s="508"/>
      <c r="J70" s="509"/>
      <c r="K70" s="509"/>
      <c r="L70" s="510"/>
      <c r="M70" s="478"/>
      <c r="N70" s="479"/>
      <c r="O70" s="479"/>
      <c r="P70" s="479"/>
      <c r="Q70" s="480"/>
      <c r="R70" s="488"/>
      <c r="S70" s="479"/>
      <c r="T70" s="479"/>
      <c r="U70" s="479"/>
      <c r="V70" s="479"/>
      <c r="W70" s="494"/>
      <c r="X70" s="495"/>
      <c r="Y70" s="496"/>
    </row>
    <row r="71" spans="1:25" ht="20.100000000000001" customHeight="1" x14ac:dyDescent="0.4">
      <c r="A71" s="91">
        <v>33</v>
      </c>
      <c r="B71" s="93"/>
      <c r="C71" s="492" t="str">
        <f>IF(B71="","",VLOOKUP(B71,$C$9:$H$12,2,FALSE))</f>
        <v/>
      </c>
      <c r="D71" s="492"/>
      <c r="E71" s="493"/>
      <c r="F71" s="502"/>
      <c r="G71" s="503"/>
      <c r="H71" s="504"/>
      <c r="I71" s="508"/>
      <c r="J71" s="509"/>
      <c r="K71" s="509"/>
      <c r="L71" s="510"/>
      <c r="M71" s="478"/>
      <c r="N71" s="479"/>
      <c r="O71" s="479"/>
      <c r="P71" s="479"/>
      <c r="Q71" s="480"/>
      <c r="R71" s="488"/>
      <c r="S71" s="479"/>
      <c r="T71" s="479"/>
      <c r="U71" s="479"/>
      <c r="V71" s="479"/>
      <c r="W71" s="494"/>
      <c r="X71" s="495"/>
      <c r="Y71" s="496"/>
    </row>
    <row r="72" spans="1:25" ht="20.100000000000001" customHeight="1" x14ac:dyDescent="0.4">
      <c r="A72" s="92">
        <v>34</v>
      </c>
      <c r="B72" s="94"/>
      <c r="C72" s="497" t="str">
        <f>IF(B72="","",VLOOKUP(B72,$C$9:$H$12,2,FALSE))</f>
        <v/>
      </c>
      <c r="D72" s="497"/>
      <c r="E72" s="498"/>
      <c r="F72" s="505"/>
      <c r="G72" s="506"/>
      <c r="H72" s="507"/>
      <c r="I72" s="511"/>
      <c r="J72" s="512"/>
      <c r="K72" s="512"/>
      <c r="L72" s="513"/>
      <c r="M72" s="481"/>
      <c r="N72" s="482"/>
      <c r="O72" s="482"/>
      <c r="P72" s="482"/>
      <c r="Q72" s="483"/>
      <c r="R72" s="489"/>
      <c r="S72" s="482"/>
      <c r="T72" s="482"/>
      <c r="U72" s="482"/>
      <c r="V72" s="482"/>
      <c r="W72" s="499"/>
      <c r="X72" s="500"/>
      <c r="Y72" s="501"/>
    </row>
  </sheetData>
  <mergeCells count="335">
    <mergeCell ref="A2:Y2"/>
    <mergeCell ref="AA3:AC3"/>
    <mergeCell ref="AE3:AH3"/>
    <mergeCell ref="AJ3:AJ4"/>
    <mergeCell ref="A4:H4"/>
    <mergeCell ref="I4:O4"/>
    <mergeCell ref="P4:Y4"/>
    <mergeCell ref="C8:H8"/>
    <mergeCell ref="I8:O8"/>
    <mergeCell ref="P8:Y8"/>
    <mergeCell ref="A9:A15"/>
    <mergeCell ref="B9:B13"/>
    <mergeCell ref="D9:H9"/>
    <mergeCell ref="I9:O9"/>
    <mergeCell ref="P9:Y9"/>
    <mergeCell ref="D10:H10"/>
    <mergeCell ref="I10:O10"/>
    <mergeCell ref="A5:B8"/>
    <mergeCell ref="D5:H5"/>
    <mergeCell ref="I5:O5"/>
    <mergeCell ref="P5:Y5"/>
    <mergeCell ref="D6:H6"/>
    <mergeCell ref="I6:O6"/>
    <mergeCell ref="P6:Y6"/>
    <mergeCell ref="D7:H7"/>
    <mergeCell ref="I7:O7"/>
    <mergeCell ref="P7:Y7"/>
    <mergeCell ref="C13:H13"/>
    <mergeCell ref="I13:O13"/>
    <mergeCell ref="P13:Y13"/>
    <mergeCell ref="B14:H14"/>
    <mergeCell ref="I14:O14"/>
    <mergeCell ref="P14:Y14"/>
    <mergeCell ref="P10:Y10"/>
    <mergeCell ref="D11:H11"/>
    <mergeCell ref="I11:O11"/>
    <mergeCell ref="P11:Y11"/>
    <mergeCell ref="D12:H12"/>
    <mergeCell ref="I12:O12"/>
    <mergeCell ref="P12:Y12"/>
    <mergeCell ref="C21:E21"/>
    <mergeCell ref="F21:J21"/>
    <mergeCell ref="C22:E22"/>
    <mergeCell ref="F22:J22"/>
    <mergeCell ref="B15:H15"/>
    <mergeCell ref="I15:O15"/>
    <mergeCell ref="P15:Y15"/>
    <mergeCell ref="F17:L17"/>
    <mergeCell ref="M17:S17"/>
    <mergeCell ref="B20:E20"/>
    <mergeCell ref="F20:J20"/>
    <mergeCell ref="U20:Y20"/>
    <mergeCell ref="K20:N20"/>
    <mergeCell ref="C27:E27"/>
    <mergeCell ref="F27:J27"/>
    <mergeCell ref="C28:E28"/>
    <mergeCell ref="F28:J28"/>
    <mergeCell ref="C25:E25"/>
    <mergeCell ref="F25:J25"/>
    <mergeCell ref="C26:E26"/>
    <mergeCell ref="F26:J26"/>
    <mergeCell ref="C23:E23"/>
    <mergeCell ref="F23:J23"/>
    <mergeCell ref="C24:E24"/>
    <mergeCell ref="F24:J24"/>
    <mergeCell ref="C33:E33"/>
    <mergeCell ref="F33:J33"/>
    <mergeCell ref="C34:E34"/>
    <mergeCell ref="F34:J34"/>
    <mergeCell ref="C31:E31"/>
    <mergeCell ref="F31:J31"/>
    <mergeCell ref="C32:E32"/>
    <mergeCell ref="F32:J32"/>
    <mergeCell ref="C29:E29"/>
    <mergeCell ref="F29:J29"/>
    <mergeCell ref="C30:E30"/>
    <mergeCell ref="F30:J30"/>
    <mergeCell ref="C39:E39"/>
    <mergeCell ref="R39:W39"/>
    <mergeCell ref="X39:Y39"/>
    <mergeCell ref="C40:E40"/>
    <mergeCell ref="R40:W40"/>
    <mergeCell ref="X40:Y40"/>
    <mergeCell ref="C35:E35"/>
    <mergeCell ref="F35:J35"/>
    <mergeCell ref="B38:E38"/>
    <mergeCell ref="R38:W38"/>
    <mergeCell ref="X38:Y38"/>
    <mergeCell ref="F38:H38"/>
    <mergeCell ref="F39:H39"/>
    <mergeCell ref="F40:H40"/>
    <mergeCell ref="I38:L38"/>
    <mergeCell ref="M38:Q38"/>
    <mergeCell ref="M39:Q39"/>
    <mergeCell ref="M40:Q40"/>
    <mergeCell ref="I39:L39"/>
    <mergeCell ref="I40:L40"/>
    <mergeCell ref="C43:E43"/>
    <mergeCell ref="R43:W43"/>
    <mergeCell ref="X43:Y43"/>
    <mergeCell ref="C44:E44"/>
    <mergeCell ref="R44:W44"/>
    <mergeCell ref="X44:Y44"/>
    <mergeCell ref="C41:E41"/>
    <mergeCell ref="R41:W41"/>
    <mergeCell ref="X41:Y41"/>
    <mergeCell ref="C42:E42"/>
    <mergeCell ref="R42:W42"/>
    <mergeCell ref="X42:Y42"/>
    <mergeCell ref="F41:H41"/>
    <mergeCell ref="F42:H42"/>
    <mergeCell ref="F43:H43"/>
    <mergeCell ref="F44:H44"/>
    <mergeCell ref="M41:Q41"/>
    <mergeCell ref="M42:Q42"/>
    <mergeCell ref="M43:Q43"/>
    <mergeCell ref="I41:L41"/>
    <mergeCell ref="I42:L42"/>
    <mergeCell ref="I43:L43"/>
    <mergeCell ref="I44:L44"/>
    <mergeCell ref="M44:Q44"/>
    <mergeCell ref="C47:E47"/>
    <mergeCell ref="R47:W47"/>
    <mergeCell ref="X47:Y47"/>
    <mergeCell ref="C48:E48"/>
    <mergeCell ref="R48:W48"/>
    <mergeCell ref="X48:Y48"/>
    <mergeCell ref="C45:E45"/>
    <mergeCell ref="R45:W45"/>
    <mergeCell ref="X45:Y45"/>
    <mergeCell ref="C46:E46"/>
    <mergeCell ref="R46:W46"/>
    <mergeCell ref="X46:Y46"/>
    <mergeCell ref="F45:H45"/>
    <mergeCell ref="F46:H46"/>
    <mergeCell ref="F47:H47"/>
    <mergeCell ref="F48:H48"/>
    <mergeCell ref="I45:L45"/>
    <mergeCell ref="I46:L46"/>
    <mergeCell ref="I47:L47"/>
    <mergeCell ref="I48:L48"/>
    <mergeCell ref="M45:Q45"/>
    <mergeCell ref="M46:Q46"/>
    <mergeCell ref="M47:Q47"/>
    <mergeCell ref="M48:Q48"/>
    <mergeCell ref="C51:E51"/>
    <mergeCell ref="R51:W51"/>
    <mergeCell ref="X51:Y51"/>
    <mergeCell ref="C52:E52"/>
    <mergeCell ref="R52:W52"/>
    <mergeCell ref="X52:Y52"/>
    <mergeCell ref="C49:E49"/>
    <mergeCell ref="R49:W49"/>
    <mergeCell ref="X49:Y49"/>
    <mergeCell ref="C50:E50"/>
    <mergeCell ref="R50:W50"/>
    <mergeCell ref="X50:Y50"/>
    <mergeCell ref="F49:H49"/>
    <mergeCell ref="F50:H50"/>
    <mergeCell ref="F51:H51"/>
    <mergeCell ref="F52:H52"/>
    <mergeCell ref="M50:Q50"/>
    <mergeCell ref="M51:Q51"/>
    <mergeCell ref="M52:Q52"/>
    <mergeCell ref="I49:L49"/>
    <mergeCell ref="M49:Q49"/>
    <mergeCell ref="I50:L50"/>
    <mergeCell ref="I51:L51"/>
    <mergeCell ref="I52:L52"/>
    <mergeCell ref="C55:E55"/>
    <mergeCell ref="R55:W55"/>
    <mergeCell ref="X55:Y55"/>
    <mergeCell ref="C56:E56"/>
    <mergeCell ref="R56:W56"/>
    <mergeCell ref="X56:Y56"/>
    <mergeCell ref="C53:E53"/>
    <mergeCell ref="R53:W53"/>
    <mergeCell ref="X53:Y53"/>
    <mergeCell ref="C54:E54"/>
    <mergeCell ref="R54:W54"/>
    <mergeCell ref="X54:Y54"/>
    <mergeCell ref="F54:H54"/>
    <mergeCell ref="F55:H55"/>
    <mergeCell ref="F56:H56"/>
    <mergeCell ref="F53:H53"/>
    <mergeCell ref="M56:Q56"/>
    <mergeCell ref="M53:Q53"/>
    <mergeCell ref="M54:Q54"/>
    <mergeCell ref="M55:Q55"/>
    <mergeCell ref="I56:L56"/>
    <mergeCell ref="I53:L53"/>
    <mergeCell ref="I54:L54"/>
    <mergeCell ref="I55:L55"/>
    <mergeCell ref="C59:E59"/>
    <mergeCell ref="R59:W59"/>
    <mergeCell ref="X59:Y59"/>
    <mergeCell ref="C60:E60"/>
    <mergeCell ref="R60:W60"/>
    <mergeCell ref="X60:Y60"/>
    <mergeCell ref="C57:E57"/>
    <mergeCell ref="R57:W57"/>
    <mergeCell ref="X57:Y57"/>
    <mergeCell ref="C58:E58"/>
    <mergeCell ref="R58:W58"/>
    <mergeCell ref="X58:Y58"/>
    <mergeCell ref="F57:H57"/>
    <mergeCell ref="F58:H58"/>
    <mergeCell ref="F59:H59"/>
    <mergeCell ref="F60:H60"/>
    <mergeCell ref="M57:Q57"/>
    <mergeCell ref="M58:Q58"/>
    <mergeCell ref="M59:Q59"/>
    <mergeCell ref="M60:Q60"/>
    <mergeCell ref="I57:L57"/>
    <mergeCell ref="I58:L58"/>
    <mergeCell ref="I59:L59"/>
    <mergeCell ref="I60:L60"/>
    <mergeCell ref="C63:E63"/>
    <mergeCell ref="R63:W63"/>
    <mergeCell ref="X63:Y63"/>
    <mergeCell ref="C64:E64"/>
    <mergeCell ref="R64:W64"/>
    <mergeCell ref="X64:Y64"/>
    <mergeCell ref="C61:E61"/>
    <mergeCell ref="R61:W61"/>
    <mergeCell ref="X61:Y61"/>
    <mergeCell ref="C62:E62"/>
    <mergeCell ref="R62:W62"/>
    <mergeCell ref="X62:Y62"/>
    <mergeCell ref="F64:H64"/>
    <mergeCell ref="F61:H61"/>
    <mergeCell ref="F62:H62"/>
    <mergeCell ref="F63:H63"/>
    <mergeCell ref="M62:Q62"/>
    <mergeCell ref="M63:Q63"/>
    <mergeCell ref="M64:Q64"/>
    <mergeCell ref="M61:Q61"/>
    <mergeCell ref="I61:L61"/>
    <mergeCell ref="I62:L62"/>
    <mergeCell ref="I63:L63"/>
    <mergeCell ref="I64:L64"/>
    <mergeCell ref="C67:E67"/>
    <mergeCell ref="R67:W67"/>
    <mergeCell ref="X67:Y67"/>
    <mergeCell ref="C68:E68"/>
    <mergeCell ref="R68:W68"/>
    <mergeCell ref="X68:Y68"/>
    <mergeCell ref="C65:E65"/>
    <mergeCell ref="R65:W65"/>
    <mergeCell ref="X65:Y65"/>
    <mergeCell ref="C66:E66"/>
    <mergeCell ref="R66:W66"/>
    <mergeCell ref="X66:Y66"/>
    <mergeCell ref="F65:H65"/>
    <mergeCell ref="F66:H66"/>
    <mergeCell ref="F67:H67"/>
    <mergeCell ref="F68:H68"/>
    <mergeCell ref="M65:Q65"/>
    <mergeCell ref="M66:Q66"/>
    <mergeCell ref="M67:Q67"/>
    <mergeCell ref="M68:Q68"/>
    <mergeCell ref="I68:L68"/>
    <mergeCell ref="I65:L65"/>
    <mergeCell ref="I66:L66"/>
    <mergeCell ref="I67:L67"/>
    <mergeCell ref="C71:E71"/>
    <mergeCell ref="R71:W71"/>
    <mergeCell ref="X71:Y71"/>
    <mergeCell ref="C72:E72"/>
    <mergeCell ref="R72:W72"/>
    <mergeCell ref="X72:Y72"/>
    <mergeCell ref="C69:E69"/>
    <mergeCell ref="R69:W69"/>
    <mergeCell ref="X69:Y69"/>
    <mergeCell ref="C70:E70"/>
    <mergeCell ref="R70:W70"/>
    <mergeCell ref="X70:Y70"/>
    <mergeCell ref="F70:H70"/>
    <mergeCell ref="F71:H71"/>
    <mergeCell ref="F72:H72"/>
    <mergeCell ref="F69:H69"/>
    <mergeCell ref="M71:Q71"/>
    <mergeCell ref="M72:Q72"/>
    <mergeCell ref="M69:Q69"/>
    <mergeCell ref="M70:Q70"/>
    <mergeCell ref="I69:L69"/>
    <mergeCell ref="I70:L70"/>
    <mergeCell ref="I71:L71"/>
    <mergeCell ref="I72:L72"/>
    <mergeCell ref="U34:Y34"/>
    <mergeCell ref="U35:Y35"/>
    <mergeCell ref="O20:T20"/>
    <mergeCell ref="O21:T21"/>
    <mergeCell ref="O22:T22"/>
    <mergeCell ref="O23:T23"/>
    <mergeCell ref="O24:T24"/>
    <mergeCell ref="O25:T25"/>
    <mergeCell ref="O26:T26"/>
    <mergeCell ref="O27:T27"/>
    <mergeCell ref="U28:Y28"/>
    <mergeCell ref="U29:Y29"/>
    <mergeCell ref="U30:Y30"/>
    <mergeCell ref="U31:Y31"/>
    <mergeCell ref="U32:Y32"/>
    <mergeCell ref="U33:Y33"/>
    <mergeCell ref="U21:Y21"/>
    <mergeCell ref="U22:Y22"/>
    <mergeCell ref="U23:Y23"/>
    <mergeCell ref="U24:Y24"/>
    <mergeCell ref="U25:Y25"/>
    <mergeCell ref="U26:Y26"/>
    <mergeCell ref="U27:Y27"/>
    <mergeCell ref="O28:T28"/>
    <mergeCell ref="O32:T32"/>
    <mergeCell ref="O33:T33"/>
    <mergeCell ref="O34:T34"/>
    <mergeCell ref="O35:T35"/>
    <mergeCell ref="K21:N21"/>
    <mergeCell ref="K22:N22"/>
    <mergeCell ref="K23:N23"/>
    <mergeCell ref="K24:N24"/>
    <mergeCell ref="K25:N25"/>
    <mergeCell ref="K26:N26"/>
    <mergeCell ref="O29:T29"/>
    <mergeCell ref="O30:T30"/>
    <mergeCell ref="O31:T31"/>
    <mergeCell ref="K27:N27"/>
    <mergeCell ref="K28:N28"/>
    <mergeCell ref="K29:N29"/>
    <mergeCell ref="K30:N30"/>
    <mergeCell ref="K31:N31"/>
    <mergeCell ref="K32:N32"/>
    <mergeCell ref="K33:N33"/>
    <mergeCell ref="K34:N34"/>
    <mergeCell ref="K35:N35"/>
  </mergeCells>
  <phoneticPr fontId="2"/>
  <dataValidations count="3">
    <dataValidation type="list" allowBlank="1" showInputMessage="1" showErrorMessage="1" sqref="X39:Y72" xr:uid="{A34C3D3A-EDCC-4214-B7A2-AC0129735A98}">
      <formula1>"○"</formula1>
    </dataValidation>
    <dataValidation type="list" allowBlank="1" showInputMessage="1" showErrorMessage="1" sqref="B39:B72" xr:uid="{8EE3C077-9923-494D-8BC6-9B30CD563C5A}">
      <formula1>"ア,イ,ウ,エ"</formula1>
    </dataValidation>
    <dataValidation type="list" allowBlank="1" showInputMessage="1" showErrorMessage="1" sqref="B21:B36" xr:uid="{E3A2549B-0D1C-48F1-AE04-4FF73A3AEF38}">
      <formula1>"ア,イ,ウ"</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7AB5-5676-423E-AB5D-7464ADFDDF57}">
  <sheetPr>
    <tabColor theme="4" tint="0.79998168889431442"/>
  </sheetPr>
  <dimension ref="A1:AL72"/>
  <sheetViews>
    <sheetView workbookViewId="0">
      <selection activeCell="M17" sqref="M17:S17"/>
    </sheetView>
  </sheetViews>
  <sheetFormatPr defaultColWidth="3.625" defaultRowHeight="20.100000000000001" customHeight="1" x14ac:dyDescent="0.4"/>
  <cols>
    <col min="1" max="26" width="3.625" style="1"/>
    <col min="27" max="29" width="3.875" style="1" bestFit="1" customWidth="1"/>
    <col min="30" max="30" width="3.625" style="1"/>
    <col min="31" max="31" width="2.75" style="1" bestFit="1" customWidth="1"/>
    <col min="32" max="35" width="3.625" style="1"/>
    <col min="36" max="36" width="12.25" style="1" bestFit="1" customWidth="1"/>
    <col min="37" max="16384" width="3.625" style="1"/>
  </cols>
  <sheetData>
    <row r="1" spans="1:38" ht="20.100000000000001" customHeight="1" x14ac:dyDescent="0.4">
      <c r="Y1" s="4" t="s">
        <v>143</v>
      </c>
    </row>
    <row r="2" spans="1:38" ht="20.100000000000001" customHeight="1" x14ac:dyDescent="0.4">
      <c r="A2" s="105" t="s">
        <v>139</v>
      </c>
      <c r="B2" s="105"/>
      <c r="C2" s="105"/>
      <c r="D2" s="105"/>
      <c r="E2" s="105"/>
      <c r="F2" s="105"/>
      <c r="G2" s="105"/>
      <c r="H2" s="105"/>
      <c r="I2" s="105"/>
      <c r="J2" s="105"/>
      <c r="K2" s="105"/>
      <c r="L2" s="105"/>
      <c r="M2" s="105"/>
      <c r="N2" s="105"/>
      <c r="O2" s="105"/>
      <c r="P2" s="105"/>
      <c r="Q2" s="105"/>
      <c r="R2" s="105"/>
      <c r="S2" s="105"/>
      <c r="T2" s="105"/>
      <c r="U2" s="105"/>
      <c r="V2" s="105"/>
      <c r="W2" s="105"/>
      <c r="X2" s="105"/>
      <c r="Y2" s="105"/>
      <c r="AA2" s="69" t="s">
        <v>121</v>
      </c>
      <c r="AB2" s="69"/>
      <c r="AC2" s="69"/>
      <c r="AD2" s="69"/>
      <c r="AE2" s="69"/>
      <c r="AF2" s="69"/>
      <c r="AG2" s="69"/>
      <c r="AH2" s="69"/>
      <c r="AI2" s="69"/>
      <c r="AJ2" s="69"/>
    </row>
    <row r="3" spans="1:38" ht="20.100000000000001" customHeight="1" x14ac:dyDescent="0.4">
      <c r="A3" s="37"/>
      <c r="B3" s="37"/>
      <c r="C3" s="37"/>
      <c r="D3" s="37"/>
      <c r="E3" s="37"/>
      <c r="F3" s="37"/>
      <c r="G3" s="37"/>
      <c r="H3" s="37"/>
      <c r="I3" s="37"/>
      <c r="J3" s="37"/>
      <c r="K3" s="37"/>
      <c r="L3" s="37"/>
      <c r="M3" s="37"/>
      <c r="N3" s="37"/>
      <c r="O3" s="37"/>
      <c r="P3" s="37"/>
      <c r="Q3" s="37"/>
      <c r="R3" s="37"/>
      <c r="S3" s="37"/>
      <c r="T3" s="37"/>
      <c r="U3" s="37"/>
      <c r="V3" s="37"/>
      <c r="W3" s="37"/>
      <c r="X3" s="37"/>
      <c r="Y3" s="37"/>
      <c r="AA3" s="286" t="s">
        <v>51</v>
      </c>
      <c r="AB3" s="286"/>
      <c r="AC3" s="286"/>
      <c r="AD3" s="69"/>
      <c r="AE3" s="286" t="s">
        <v>52</v>
      </c>
      <c r="AF3" s="286"/>
      <c r="AG3" s="286"/>
      <c r="AH3" s="286"/>
      <c r="AI3" s="69"/>
      <c r="AJ3" s="286" t="s">
        <v>128</v>
      </c>
    </row>
    <row r="4" spans="1:38" ht="20.100000000000001" customHeight="1" x14ac:dyDescent="0.4">
      <c r="A4" s="312" t="s">
        <v>54</v>
      </c>
      <c r="B4" s="313"/>
      <c r="C4" s="313"/>
      <c r="D4" s="313"/>
      <c r="E4" s="313"/>
      <c r="F4" s="313"/>
      <c r="G4" s="313"/>
      <c r="H4" s="314"/>
      <c r="I4" s="312" t="s">
        <v>69</v>
      </c>
      <c r="J4" s="313"/>
      <c r="K4" s="313"/>
      <c r="L4" s="313"/>
      <c r="M4" s="313"/>
      <c r="N4" s="313"/>
      <c r="O4" s="341"/>
      <c r="P4" s="342" t="s">
        <v>70</v>
      </c>
      <c r="Q4" s="313"/>
      <c r="R4" s="313"/>
      <c r="S4" s="313"/>
      <c r="T4" s="313"/>
      <c r="U4" s="313"/>
      <c r="V4" s="313"/>
      <c r="W4" s="313"/>
      <c r="X4" s="313"/>
      <c r="Y4" s="341"/>
      <c r="AA4" s="70" t="s">
        <v>39</v>
      </c>
      <c r="AB4" s="70" t="s">
        <v>40</v>
      </c>
      <c r="AC4" s="70" t="s">
        <v>41</v>
      </c>
      <c r="AD4" s="69"/>
      <c r="AE4" s="80" t="s">
        <v>39</v>
      </c>
      <c r="AF4" s="80" t="s">
        <v>40</v>
      </c>
      <c r="AG4" s="80" t="s">
        <v>41</v>
      </c>
      <c r="AH4" s="80" t="s">
        <v>45</v>
      </c>
      <c r="AI4" s="69"/>
      <c r="AJ4" s="286"/>
    </row>
    <row r="5" spans="1:38" ht="20.100000000000001" customHeight="1" x14ac:dyDescent="0.4">
      <c r="A5" s="294" t="s">
        <v>51</v>
      </c>
      <c r="B5" s="295"/>
      <c r="C5" s="39" t="s">
        <v>39</v>
      </c>
      <c r="D5" s="318" t="s">
        <v>42</v>
      </c>
      <c r="E5" s="319"/>
      <c r="F5" s="319"/>
      <c r="G5" s="319"/>
      <c r="H5" s="349"/>
      <c r="I5" s="343">
        <f>SUMIF($B$21:$B$35,C5,$F$21:$J$35)</f>
        <v>24000</v>
      </c>
      <c r="J5" s="344"/>
      <c r="K5" s="344"/>
      <c r="L5" s="344"/>
      <c r="M5" s="344"/>
      <c r="N5" s="344"/>
      <c r="O5" s="345"/>
      <c r="P5" s="328" t="str">
        <f>_xlfn.TEXTJOIN("，",TRUE,AA5:AA36)</f>
        <v>1，2</v>
      </c>
      <c r="Q5" s="329"/>
      <c r="R5" s="329"/>
      <c r="S5" s="329"/>
      <c r="T5" s="329"/>
      <c r="U5" s="329"/>
      <c r="V5" s="329"/>
      <c r="W5" s="329"/>
      <c r="X5" s="329"/>
      <c r="Y5" s="330"/>
      <c r="AA5" s="72" cm="1">
        <f t="array" ref="AA5:AA6">IFERROR(_xlfn._xlws.FILTER($A$21:$A$35,$B$21:$B$35=AA4),"")</f>
        <v>1</v>
      </c>
      <c r="AB5" s="72" cm="1">
        <f t="array" ref="AB5:AB6">IFERROR(_xlfn._xlws.FILTER($A$21:$A$35,$B$21:$B$35=AB4),"")</f>
        <v>3</v>
      </c>
      <c r="AC5" s="72" t="str" cm="1">
        <f t="array" ref="AC5">IFERROR(_xlfn._xlws.FILTER($A$21:$A$35,$B$21:$B$35=AC4),"")</f>
        <v/>
      </c>
      <c r="AD5" s="69"/>
      <c r="AE5" s="72" cm="1">
        <f t="array" ref="AE5">IFERROR(_xlfn._xlws.FILTER($A$39:$A$72,$B$39:$B$72=AE4),"")</f>
        <v>1</v>
      </c>
      <c r="AF5" s="72" cm="1">
        <f t="array" ref="AF5:AF6">IFERROR(_xlfn._xlws.FILTER($A$39:$A$72,$B$39:$B$72=AF4),"")</f>
        <v>2</v>
      </c>
      <c r="AG5" s="72" cm="1">
        <f t="array" ref="AG5:AG6">IFERROR(_xlfn._xlws.FILTER($A$39:$A$72,$B$39:$B$72=AG4),"")</f>
        <v>4</v>
      </c>
      <c r="AH5" s="72" cm="1">
        <f t="array" ref="AH5:AH8">IFERROR(_xlfn._xlws.FILTER($A$39:$A$72,$B$39:$B$72=AH4),"")</f>
        <v>6</v>
      </c>
      <c r="AI5" s="69"/>
      <c r="AJ5" s="72" cm="1">
        <f t="array" ref="AJ5">IFERROR(_xlfn._xlws.FILTER(A39:A72,X39:X72="○"),"")</f>
        <v>10</v>
      </c>
      <c r="AK5" s="1" t="s">
        <v>120</v>
      </c>
      <c r="AL5" s="1" t="s">
        <v>120</v>
      </c>
    </row>
    <row r="6" spans="1:38" ht="20.100000000000001" customHeight="1" x14ac:dyDescent="0.4">
      <c r="A6" s="296"/>
      <c r="B6" s="297"/>
      <c r="C6" s="40" t="s">
        <v>40</v>
      </c>
      <c r="D6" s="315" t="s">
        <v>43</v>
      </c>
      <c r="E6" s="316"/>
      <c r="F6" s="316"/>
      <c r="G6" s="316"/>
      <c r="H6" s="340"/>
      <c r="I6" s="346">
        <f>SUMIF($B$21:$B$35,C6,$F$21:$J$35)</f>
        <v>9000</v>
      </c>
      <c r="J6" s="347"/>
      <c r="K6" s="347"/>
      <c r="L6" s="347"/>
      <c r="M6" s="347"/>
      <c r="N6" s="347"/>
      <c r="O6" s="348"/>
      <c r="P6" s="331" t="str">
        <f>_xlfn.TEXTJOIN("，",TRUE,AB5:AB36)</f>
        <v>3，4</v>
      </c>
      <c r="Q6" s="332"/>
      <c r="R6" s="332"/>
      <c r="S6" s="332"/>
      <c r="T6" s="332"/>
      <c r="U6" s="332"/>
      <c r="V6" s="332"/>
      <c r="W6" s="332"/>
      <c r="X6" s="332"/>
      <c r="Y6" s="333"/>
      <c r="AA6" s="72">
        <v>2</v>
      </c>
      <c r="AB6" s="72">
        <v>4</v>
      </c>
      <c r="AC6" s="72"/>
      <c r="AD6" s="69"/>
      <c r="AE6" s="72"/>
      <c r="AF6" s="72">
        <v>3</v>
      </c>
      <c r="AG6" s="72">
        <v>5</v>
      </c>
      <c r="AH6" s="72">
        <v>7</v>
      </c>
      <c r="AI6" s="69"/>
      <c r="AJ6" s="72"/>
    </row>
    <row r="7" spans="1:38" ht="20.100000000000001" customHeight="1" x14ac:dyDescent="0.4">
      <c r="A7" s="296"/>
      <c r="B7" s="297"/>
      <c r="C7" s="41" t="s">
        <v>41</v>
      </c>
      <c r="D7" s="309" t="s">
        <v>31</v>
      </c>
      <c r="E7" s="310"/>
      <c r="F7" s="310"/>
      <c r="G7" s="310"/>
      <c r="H7" s="321"/>
      <c r="I7" s="322">
        <f t="shared" ref="I7" si="0">SUMIF($B$21:$B$35,C7,$F$21:$J$35)</f>
        <v>0</v>
      </c>
      <c r="J7" s="323"/>
      <c r="K7" s="323"/>
      <c r="L7" s="323"/>
      <c r="M7" s="323"/>
      <c r="N7" s="323"/>
      <c r="O7" s="324"/>
      <c r="P7" s="334" t="str">
        <f>_xlfn.TEXTJOIN("，",TRUE,AC5:AC36)</f>
        <v/>
      </c>
      <c r="Q7" s="335"/>
      <c r="R7" s="335"/>
      <c r="S7" s="335"/>
      <c r="T7" s="335"/>
      <c r="U7" s="335"/>
      <c r="V7" s="335"/>
      <c r="W7" s="335"/>
      <c r="X7" s="335"/>
      <c r="Y7" s="336"/>
      <c r="AA7" s="72"/>
      <c r="AB7" s="72"/>
      <c r="AC7" s="72"/>
      <c r="AD7" s="69"/>
      <c r="AE7" s="72"/>
      <c r="AF7" s="72"/>
      <c r="AG7" s="72"/>
      <c r="AH7" s="72">
        <v>8</v>
      </c>
      <c r="AI7" s="69"/>
      <c r="AJ7" s="72"/>
    </row>
    <row r="8" spans="1:38" ht="20.100000000000001" customHeight="1" x14ac:dyDescent="0.4">
      <c r="A8" s="298"/>
      <c r="B8" s="299"/>
      <c r="C8" s="306" t="s">
        <v>44</v>
      </c>
      <c r="D8" s="307"/>
      <c r="E8" s="307"/>
      <c r="F8" s="307"/>
      <c r="G8" s="307"/>
      <c r="H8" s="308"/>
      <c r="I8" s="325">
        <f>SUM(I5:O7)</f>
        <v>33000</v>
      </c>
      <c r="J8" s="326"/>
      <c r="K8" s="326"/>
      <c r="L8" s="326"/>
      <c r="M8" s="326"/>
      <c r="N8" s="326"/>
      <c r="O8" s="327"/>
      <c r="P8" s="337"/>
      <c r="Q8" s="338"/>
      <c r="R8" s="338"/>
      <c r="S8" s="338"/>
      <c r="T8" s="338"/>
      <c r="U8" s="338"/>
      <c r="V8" s="338"/>
      <c r="W8" s="338"/>
      <c r="X8" s="338"/>
      <c r="Y8" s="339"/>
      <c r="AA8" s="72"/>
      <c r="AB8" s="72"/>
      <c r="AC8" s="72"/>
      <c r="AD8" s="69"/>
      <c r="AE8" s="72"/>
      <c r="AF8" s="72"/>
      <c r="AG8" s="72"/>
      <c r="AH8" s="72">
        <v>9</v>
      </c>
      <c r="AI8" s="69"/>
      <c r="AJ8" s="72"/>
    </row>
    <row r="9" spans="1:38" ht="20.100000000000001" customHeight="1" x14ac:dyDescent="0.4">
      <c r="A9" s="300" t="s">
        <v>52</v>
      </c>
      <c r="B9" s="291" t="s">
        <v>50</v>
      </c>
      <c r="C9" s="42" t="s">
        <v>39</v>
      </c>
      <c r="D9" s="318" t="s">
        <v>206</v>
      </c>
      <c r="E9" s="319"/>
      <c r="F9" s="319"/>
      <c r="G9" s="319"/>
      <c r="H9" s="320"/>
      <c r="I9" s="343">
        <f>SUMIF($B$39:$B$72,C9,$F$39:$J$72)</f>
        <v>30000</v>
      </c>
      <c r="J9" s="344"/>
      <c r="K9" s="344"/>
      <c r="L9" s="344"/>
      <c r="M9" s="344"/>
      <c r="N9" s="344"/>
      <c r="O9" s="345"/>
      <c r="P9" s="359" t="str">
        <f>_xlfn.TEXTJOIN("，",TRUE,AE5:AE36)</f>
        <v>1</v>
      </c>
      <c r="Q9" s="360"/>
      <c r="R9" s="360"/>
      <c r="S9" s="360"/>
      <c r="T9" s="360"/>
      <c r="U9" s="360"/>
      <c r="V9" s="360"/>
      <c r="W9" s="360"/>
      <c r="X9" s="360"/>
      <c r="Y9" s="361"/>
      <c r="AA9" s="72"/>
      <c r="AB9" s="72"/>
      <c r="AC9" s="72"/>
      <c r="AD9" s="69"/>
      <c r="AE9" s="72"/>
      <c r="AF9" s="72"/>
      <c r="AG9" s="72"/>
      <c r="AH9" s="72"/>
      <c r="AI9" s="69"/>
      <c r="AJ9" s="72"/>
    </row>
    <row r="10" spans="1:38" ht="20.100000000000001" customHeight="1" x14ac:dyDescent="0.4">
      <c r="A10" s="301"/>
      <c r="B10" s="292"/>
      <c r="C10" s="43" t="s">
        <v>40</v>
      </c>
      <c r="D10" s="315" t="s">
        <v>46</v>
      </c>
      <c r="E10" s="316"/>
      <c r="F10" s="316"/>
      <c r="G10" s="316"/>
      <c r="H10" s="317"/>
      <c r="I10" s="346">
        <f t="shared" ref="I10" si="1">SUMIF($B$39:$B$72,C10,$F$39:$J$72)</f>
        <v>4820</v>
      </c>
      <c r="J10" s="347"/>
      <c r="K10" s="347"/>
      <c r="L10" s="347"/>
      <c r="M10" s="347"/>
      <c r="N10" s="347"/>
      <c r="O10" s="348"/>
      <c r="P10" s="362" t="str">
        <f>_xlfn.TEXTJOIN("，",TRUE,AF5:AF36)</f>
        <v>2，3</v>
      </c>
      <c r="Q10" s="363"/>
      <c r="R10" s="363"/>
      <c r="S10" s="363"/>
      <c r="T10" s="363"/>
      <c r="U10" s="363"/>
      <c r="V10" s="363"/>
      <c r="W10" s="363"/>
      <c r="X10" s="363"/>
      <c r="Y10" s="364"/>
      <c r="AA10" s="72"/>
      <c r="AB10" s="72"/>
      <c r="AC10" s="72"/>
      <c r="AD10" s="69"/>
      <c r="AE10" s="72"/>
      <c r="AF10" s="72"/>
      <c r="AG10" s="72"/>
      <c r="AH10" s="72"/>
      <c r="AI10" s="69"/>
      <c r="AJ10" s="72"/>
    </row>
    <row r="11" spans="1:38" ht="20.100000000000001" customHeight="1" x14ac:dyDescent="0.4">
      <c r="A11" s="301"/>
      <c r="B11" s="292"/>
      <c r="C11" s="43" t="s">
        <v>41</v>
      </c>
      <c r="D11" s="315" t="s">
        <v>47</v>
      </c>
      <c r="E11" s="316"/>
      <c r="F11" s="316"/>
      <c r="G11" s="316"/>
      <c r="H11" s="317"/>
      <c r="I11" s="346">
        <f>SUMIF($B$39:$B$72,C11,$F$39:$J$72)</f>
        <v>5600</v>
      </c>
      <c r="J11" s="347"/>
      <c r="K11" s="347"/>
      <c r="L11" s="347"/>
      <c r="M11" s="347"/>
      <c r="N11" s="347"/>
      <c r="O11" s="348"/>
      <c r="P11" s="362" t="str">
        <f>_xlfn.TEXTJOIN("，",TRUE,AG5:AG36)</f>
        <v>4，5</v>
      </c>
      <c r="Q11" s="363"/>
      <c r="R11" s="363"/>
      <c r="S11" s="363"/>
      <c r="T11" s="363"/>
      <c r="U11" s="363"/>
      <c r="V11" s="363"/>
      <c r="W11" s="363"/>
      <c r="X11" s="363"/>
      <c r="Y11" s="364"/>
      <c r="AA11" s="72"/>
      <c r="AB11" s="72"/>
      <c r="AC11" s="72"/>
      <c r="AD11" s="69"/>
      <c r="AE11" s="72"/>
      <c r="AF11" s="72"/>
      <c r="AG11" s="72"/>
      <c r="AH11" s="72"/>
      <c r="AI11" s="69"/>
      <c r="AJ11" s="72"/>
    </row>
    <row r="12" spans="1:38" ht="20.100000000000001" customHeight="1" x14ac:dyDescent="0.4">
      <c r="A12" s="301"/>
      <c r="B12" s="292"/>
      <c r="C12" s="44" t="s">
        <v>45</v>
      </c>
      <c r="D12" s="309" t="s">
        <v>31</v>
      </c>
      <c r="E12" s="310"/>
      <c r="F12" s="310"/>
      <c r="G12" s="310"/>
      <c r="H12" s="311"/>
      <c r="I12" s="322">
        <f>SUMIF($B$39:$B$72,C12,$F$39:$H$72)</f>
        <v>273310</v>
      </c>
      <c r="J12" s="323"/>
      <c r="K12" s="323"/>
      <c r="L12" s="323"/>
      <c r="M12" s="323"/>
      <c r="N12" s="323"/>
      <c r="O12" s="324"/>
      <c r="P12" s="365" t="str">
        <f>_xlfn.TEXTJOIN("，",TRUE,AH5:AH36)</f>
        <v>6，7，8，9</v>
      </c>
      <c r="Q12" s="366"/>
      <c r="R12" s="366"/>
      <c r="S12" s="366"/>
      <c r="T12" s="366"/>
      <c r="U12" s="366"/>
      <c r="V12" s="366"/>
      <c r="W12" s="366"/>
      <c r="X12" s="366"/>
      <c r="Y12" s="367"/>
      <c r="AA12" s="72"/>
      <c r="AB12" s="72"/>
      <c r="AC12" s="72"/>
      <c r="AD12" s="69"/>
      <c r="AE12" s="72"/>
      <c r="AF12" s="72"/>
      <c r="AG12" s="72"/>
      <c r="AH12" s="72"/>
      <c r="AI12" s="69"/>
      <c r="AJ12" s="72"/>
    </row>
    <row r="13" spans="1:38" ht="20.100000000000001" customHeight="1" x14ac:dyDescent="0.4">
      <c r="A13" s="301"/>
      <c r="B13" s="293"/>
      <c r="C13" s="287" t="s">
        <v>48</v>
      </c>
      <c r="D13" s="287"/>
      <c r="E13" s="287"/>
      <c r="F13" s="287"/>
      <c r="G13" s="287"/>
      <c r="H13" s="288"/>
      <c r="I13" s="356">
        <f>SUM(I9:O12)</f>
        <v>313730</v>
      </c>
      <c r="J13" s="357"/>
      <c r="K13" s="357"/>
      <c r="L13" s="357"/>
      <c r="M13" s="357"/>
      <c r="N13" s="357"/>
      <c r="O13" s="358"/>
      <c r="P13" s="368"/>
      <c r="Q13" s="369"/>
      <c r="R13" s="369"/>
      <c r="S13" s="369"/>
      <c r="T13" s="369"/>
      <c r="U13" s="369"/>
      <c r="V13" s="369"/>
      <c r="W13" s="369"/>
      <c r="X13" s="369"/>
      <c r="Y13" s="370"/>
      <c r="AA13" s="72"/>
      <c r="AB13" s="72"/>
      <c r="AC13" s="72"/>
      <c r="AD13" s="69"/>
      <c r="AE13" s="72"/>
      <c r="AF13" s="72"/>
      <c r="AG13" s="72"/>
      <c r="AH13" s="72"/>
      <c r="AI13" s="69"/>
      <c r="AJ13" s="72"/>
    </row>
    <row r="14" spans="1:38" ht="20.100000000000001" customHeight="1" x14ac:dyDescent="0.4">
      <c r="A14" s="301"/>
      <c r="B14" s="289" t="s">
        <v>49</v>
      </c>
      <c r="C14" s="287"/>
      <c r="D14" s="287"/>
      <c r="E14" s="287"/>
      <c r="F14" s="287"/>
      <c r="G14" s="287"/>
      <c r="H14" s="290"/>
      <c r="I14" s="322">
        <f>SUMIF(X39:Y72,"○",F39:J72)</f>
        <v>48000</v>
      </c>
      <c r="J14" s="323"/>
      <c r="K14" s="323"/>
      <c r="L14" s="323"/>
      <c r="M14" s="323"/>
      <c r="N14" s="323"/>
      <c r="O14" s="324"/>
      <c r="P14" s="350" t="str">
        <f>_xlfn.TEXTJOIN("，",TRUE,AJ5:AJ36)</f>
        <v>10</v>
      </c>
      <c r="Q14" s="351"/>
      <c r="R14" s="351"/>
      <c r="S14" s="351"/>
      <c r="T14" s="351"/>
      <c r="U14" s="351"/>
      <c r="V14" s="351"/>
      <c r="W14" s="351"/>
      <c r="X14" s="351"/>
      <c r="Y14" s="352"/>
      <c r="AA14" s="72"/>
      <c r="AB14" s="72"/>
      <c r="AC14" s="72"/>
      <c r="AD14" s="69"/>
      <c r="AE14" s="72"/>
      <c r="AF14" s="72"/>
      <c r="AG14" s="72"/>
      <c r="AH14" s="72"/>
      <c r="AI14" s="69"/>
      <c r="AJ14" s="72"/>
    </row>
    <row r="15" spans="1:38" ht="20.100000000000001" customHeight="1" x14ac:dyDescent="0.4">
      <c r="A15" s="302"/>
      <c r="B15" s="303" t="s">
        <v>53</v>
      </c>
      <c r="C15" s="304"/>
      <c r="D15" s="304"/>
      <c r="E15" s="304"/>
      <c r="F15" s="304"/>
      <c r="G15" s="304"/>
      <c r="H15" s="305"/>
      <c r="I15" s="325">
        <f>I13+I14</f>
        <v>361730</v>
      </c>
      <c r="J15" s="326"/>
      <c r="K15" s="326"/>
      <c r="L15" s="326"/>
      <c r="M15" s="326"/>
      <c r="N15" s="326"/>
      <c r="O15" s="327"/>
      <c r="P15" s="353"/>
      <c r="Q15" s="354"/>
      <c r="R15" s="354"/>
      <c r="S15" s="354"/>
      <c r="T15" s="354"/>
      <c r="U15" s="354"/>
      <c r="V15" s="354"/>
      <c r="W15" s="354"/>
      <c r="X15" s="354"/>
      <c r="Y15" s="355"/>
      <c r="AA15" s="72"/>
      <c r="AB15" s="72"/>
      <c r="AC15" s="72"/>
      <c r="AD15" s="69"/>
      <c r="AE15" s="72"/>
      <c r="AF15" s="72"/>
      <c r="AG15" s="72"/>
      <c r="AH15" s="72"/>
      <c r="AI15" s="69"/>
      <c r="AJ15" s="72"/>
    </row>
    <row r="16" spans="1:38" ht="20.100000000000001" customHeight="1" x14ac:dyDescent="0.4">
      <c r="AA16" s="72"/>
      <c r="AB16" s="72"/>
      <c r="AC16" s="72"/>
      <c r="AD16" s="69"/>
      <c r="AE16" s="72"/>
      <c r="AF16" s="72"/>
      <c r="AG16" s="72"/>
      <c r="AH16" s="72"/>
      <c r="AI16" s="69"/>
      <c r="AJ16" s="72"/>
    </row>
    <row r="17" spans="1:36" ht="20.100000000000001" customHeight="1" x14ac:dyDescent="0.4">
      <c r="F17" s="371" t="s">
        <v>277</v>
      </c>
      <c r="G17" s="372"/>
      <c r="H17" s="372"/>
      <c r="I17" s="372"/>
      <c r="J17" s="372"/>
      <c r="K17" s="372"/>
      <c r="L17" s="373"/>
      <c r="M17" s="424">
        <v>300000</v>
      </c>
      <c r="N17" s="425"/>
      <c r="O17" s="425"/>
      <c r="P17" s="425"/>
      <c r="Q17" s="425"/>
      <c r="R17" s="425"/>
      <c r="S17" s="425"/>
      <c r="T17" s="38" t="s">
        <v>19</v>
      </c>
      <c r="AA17" s="72"/>
      <c r="AB17" s="72"/>
      <c r="AC17" s="72"/>
      <c r="AD17" s="69"/>
      <c r="AE17" s="72"/>
      <c r="AF17" s="72"/>
      <c r="AG17" s="72"/>
      <c r="AH17" s="72"/>
      <c r="AI17" s="69"/>
      <c r="AJ17" s="72"/>
    </row>
    <row r="18" spans="1:36" ht="20.100000000000001" customHeight="1" x14ac:dyDescent="0.4">
      <c r="AA18" s="72"/>
      <c r="AB18" s="72"/>
      <c r="AC18" s="72"/>
      <c r="AD18" s="69"/>
      <c r="AE18" s="72"/>
      <c r="AF18" s="72"/>
      <c r="AG18" s="72"/>
      <c r="AH18" s="72"/>
      <c r="AI18" s="69"/>
      <c r="AJ18" s="72"/>
    </row>
    <row r="19" spans="1:36" ht="20.100000000000001" customHeight="1" x14ac:dyDescent="0.4">
      <c r="A19" s="1" t="s">
        <v>73</v>
      </c>
      <c r="AA19" s="72"/>
      <c r="AB19" s="72"/>
      <c r="AC19" s="72"/>
      <c r="AD19" s="69"/>
      <c r="AE19" s="72"/>
      <c r="AF19" s="72"/>
      <c r="AG19" s="72"/>
      <c r="AH19" s="72"/>
      <c r="AI19" s="69"/>
      <c r="AJ19" s="72"/>
    </row>
    <row r="20" spans="1:36" ht="20.100000000000001" customHeight="1" x14ac:dyDescent="0.4">
      <c r="A20" s="81" t="s">
        <v>74</v>
      </c>
      <c r="B20" s="372" t="s">
        <v>75</v>
      </c>
      <c r="C20" s="372"/>
      <c r="D20" s="372"/>
      <c r="E20" s="379"/>
      <c r="F20" s="372" t="s">
        <v>78</v>
      </c>
      <c r="G20" s="372"/>
      <c r="H20" s="372"/>
      <c r="I20" s="372"/>
      <c r="J20" s="372"/>
      <c r="K20" s="194" t="s">
        <v>140</v>
      </c>
      <c r="L20" s="195"/>
      <c r="M20" s="195"/>
      <c r="N20" s="196"/>
      <c r="O20" s="194" t="s">
        <v>80</v>
      </c>
      <c r="P20" s="195"/>
      <c r="Q20" s="195"/>
      <c r="R20" s="195"/>
      <c r="S20" s="195"/>
      <c r="T20" s="490"/>
      <c r="U20" s="194" t="s">
        <v>81</v>
      </c>
      <c r="V20" s="195"/>
      <c r="W20" s="195"/>
      <c r="X20" s="195"/>
      <c r="Y20" s="196"/>
      <c r="AA20" s="72"/>
      <c r="AB20" s="72"/>
      <c r="AC20" s="72"/>
      <c r="AD20" s="69"/>
      <c r="AE20" s="72"/>
      <c r="AF20" s="72"/>
      <c r="AG20" s="72"/>
      <c r="AH20" s="72"/>
      <c r="AI20" s="69"/>
      <c r="AJ20" s="72"/>
    </row>
    <row r="21" spans="1:36" ht="50.1" customHeight="1" x14ac:dyDescent="0.4">
      <c r="A21" s="47">
        <v>1</v>
      </c>
      <c r="B21" s="45" t="s">
        <v>76</v>
      </c>
      <c r="C21" s="375" t="str">
        <f t="shared" ref="C21:C35" si="2">IF(B21="","",VLOOKUP(B21,$C$5:$H$7,2,FALSE))</f>
        <v>事業収入</v>
      </c>
      <c r="D21" s="375"/>
      <c r="E21" s="376"/>
      <c r="F21" s="436">
        <v>22000</v>
      </c>
      <c r="G21" s="436"/>
      <c r="H21" s="436"/>
      <c r="I21" s="436"/>
      <c r="J21" s="436"/>
      <c r="K21" s="583">
        <v>45488</v>
      </c>
      <c r="L21" s="584"/>
      <c r="M21" s="584"/>
      <c r="N21" s="585"/>
      <c r="O21" s="437" t="s">
        <v>249</v>
      </c>
      <c r="P21" s="438"/>
      <c r="Q21" s="438"/>
      <c r="R21" s="438"/>
      <c r="S21" s="438"/>
      <c r="T21" s="439"/>
      <c r="U21" s="437" t="s">
        <v>250</v>
      </c>
      <c r="V21" s="438"/>
      <c r="W21" s="438"/>
      <c r="X21" s="438"/>
      <c r="Y21" s="439"/>
      <c r="AA21" s="72"/>
      <c r="AB21" s="72"/>
      <c r="AC21" s="72"/>
      <c r="AD21" s="69"/>
      <c r="AE21" s="72"/>
      <c r="AF21" s="72"/>
      <c r="AG21" s="72"/>
      <c r="AH21" s="72"/>
      <c r="AI21" s="69"/>
      <c r="AJ21" s="72"/>
    </row>
    <row r="22" spans="1:36" ht="39.950000000000003" customHeight="1" x14ac:dyDescent="0.4">
      <c r="A22" s="48">
        <v>2</v>
      </c>
      <c r="B22" s="5" t="s">
        <v>76</v>
      </c>
      <c r="C22" s="377" t="str">
        <f t="shared" si="2"/>
        <v>事業収入</v>
      </c>
      <c r="D22" s="377"/>
      <c r="E22" s="378"/>
      <c r="F22" s="432">
        <v>2000</v>
      </c>
      <c r="G22" s="432"/>
      <c r="H22" s="432"/>
      <c r="I22" s="432"/>
      <c r="J22" s="432"/>
      <c r="K22" s="577">
        <v>45488</v>
      </c>
      <c r="L22" s="578"/>
      <c r="M22" s="578"/>
      <c r="N22" s="579"/>
      <c r="O22" s="433" t="s">
        <v>251</v>
      </c>
      <c r="P22" s="434"/>
      <c r="Q22" s="434"/>
      <c r="R22" s="434"/>
      <c r="S22" s="434"/>
      <c r="T22" s="435"/>
      <c r="U22" s="433" t="s">
        <v>252</v>
      </c>
      <c r="V22" s="434"/>
      <c r="W22" s="434"/>
      <c r="X22" s="434"/>
      <c r="Y22" s="435"/>
      <c r="AA22" s="72"/>
      <c r="AB22" s="72"/>
      <c r="AC22" s="72"/>
      <c r="AD22" s="69"/>
      <c r="AE22" s="72"/>
      <c r="AF22" s="72"/>
      <c r="AG22" s="72"/>
      <c r="AH22" s="72"/>
      <c r="AI22" s="69"/>
      <c r="AJ22" s="72"/>
    </row>
    <row r="23" spans="1:36" ht="20.100000000000001" customHeight="1" x14ac:dyDescent="0.4">
      <c r="A23" s="48">
        <v>3</v>
      </c>
      <c r="B23" s="5" t="s">
        <v>77</v>
      </c>
      <c r="C23" s="377" t="str">
        <f t="shared" si="2"/>
        <v>寄附金・協賛金</v>
      </c>
      <c r="D23" s="377"/>
      <c r="E23" s="378"/>
      <c r="F23" s="432">
        <v>1000</v>
      </c>
      <c r="G23" s="432"/>
      <c r="H23" s="432"/>
      <c r="I23" s="432"/>
      <c r="J23" s="432"/>
      <c r="K23" s="577">
        <v>45484</v>
      </c>
      <c r="L23" s="578"/>
      <c r="M23" s="578"/>
      <c r="N23" s="579"/>
      <c r="O23" s="433" t="s">
        <v>253</v>
      </c>
      <c r="P23" s="434"/>
      <c r="Q23" s="434"/>
      <c r="R23" s="434"/>
      <c r="S23" s="434"/>
      <c r="T23" s="435"/>
      <c r="U23" s="433" t="s">
        <v>254</v>
      </c>
      <c r="V23" s="434"/>
      <c r="W23" s="434"/>
      <c r="X23" s="434"/>
      <c r="Y23" s="435"/>
      <c r="AA23" s="72"/>
      <c r="AB23" s="72"/>
      <c r="AC23" s="72"/>
      <c r="AD23" s="69"/>
      <c r="AE23" s="72"/>
      <c r="AF23" s="72"/>
      <c r="AG23" s="72"/>
      <c r="AH23" s="72"/>
      <c r="AI23" s="69"/>
      <c r="AJ23" s="72"/>
    </row>
    <row r="24" spans="1:36" ht="20.100000000000001" customHeight="1" x14ac:dyDescent="0.4">
      <c r="A24" s="48">
        <v>4</v>
      </c>
      <c r="B24" s="5" t="s">
        <v>77</v>
      </c>
      <c r="C24" s="377" t="str">
        <f t="shared" si="2"/>
        <v>寄附金・協賛金</v>
      </c>
      <c r="D24" s="377"/>
      <c r="E24" s="378"/>
      <c r="F24" s="432">
        <v>8000</v>
      </c>
      <c r="G24" s="432"/>
      <c r="H24" s="432"/>
      <c r="I24" s="432"/>
      <c r="J24" s="432"/>
      <c r="K24" s="577">
        <v>45483</v>
      </c>
      <c r="L24" s="578"/>
      <c r="M24" s="578"/>
      <c r="N24" s="579"/>
      <c r="O24" s="433" t="s">
        <v>253</v>
      </c>
      <c r="P24" s="434"/>
      <c r="Q24" s="434"/>
      <c r="R24" s="434"/>
      <c r="S24" s="434"/>
      <c r="T24" s="435"/>
      <c r="U24" s="433" t="s">
        <v>255</v>
      </c>
      <c r="V24" s="434"/>
      <c r="W24" s="434"/>
      <c r="X24" s="434"/>
      <c r="Y24" s="435"/>
      <c r="AA24" s="72"/>
      <c r="AB24" s="72"/>
      <c r="AC24" s="72"/>
      <c r="AD24" s="69"/>
      <c r="AE24" s="72"/>
      <c r="AF24" s="72"/>
      <c r="AG24" s="72"/>
      <c r="AH24" s="72"/>
      <c r="AI24" s="69"/>
      <c r="AJ24" s="72"/>
    </row>
    <row r="25" spans="1:36" ht="20.100000000000001" customHeight="1" x14ac:dyDescent="0.4">
      <c r="A25" s="48">
        <v>5</v>
      </c>
      <c r="B25" s="5"/>
      <c r="C25" s="377" t="str">
        <f t="shared" si="2"/>
        <v/>
      </c>
      <c r="D25" s="377"/>
      <c r="E25" s="378"/>
      <c r="F25" s="580"/>
      <c r="G25" s="432"/>
      <c r="H25" s="432"/>
      <c r="I25" s="432"/>
      <c r="J25" s="581"/>
      <c r="K25" s="582"/>
      <c r="L25" s="578"/>
      <c r="M25" s="578"/>
      <c r="N25" s="579"/>
      <c r="O25" s="433"/>
      <c r="P25" s="434"/>
      <c r="Q25" s="434"/>
      <c r="R25" s="434"/>
      <c r="S25" s="434"/>
      <c r="T25" s="435"/>
      <c r="U25" s="433"/>
      <c r="V25" s="434"/>
      <c r="W25" s="434"/>
      <c r="X25" s="434"/>
      <c r="Y25" s="435"/>
      <c r="AA25" s="72"/>
      <c r="AB25" s="72"/>
      <c r="AC25" s="72"/>
      <c r="AD25" s="69"/>
      <c r="AE25" s="72"/>
      <c r="AF25" s="72"/>
      <c r="AG25" s="72"/>
      <c r="AH25" s="72"/>
      <c r="AI25" s="69"/>
      <c r="AJ25" s="72"/>
    </row>
    <row r="26" spans="1:36" ht="20.100000000000001" customHeight="1" x14ac:dyDescent="0.4">
      <c r="A26" s="48">
        <v>6</v>
      </c>
      <c r="B26" s="5"/>
      <c r="C26" s="377" t="str">
        <f t="shared" si="2"/>
        <v/>
      </c>
      <c r="D26" s="377"/>
      <c r="E26" s="378"/>
      <c r="F26" s="384"/>
      <c r="G26" s="384"/>
      <c r="H26" s="384"/>
      <c r="I26" s="384"/>
      <c r="J26" s="384"/>
      <c r="K26" s="542"/>
      <c r="L26" s="543"/>
      <c r="M26" s="543"/>
      <c r="N26" s="544"/>
      <c r="O26" s="542"/>
      <c r="P26" s="543"/>
      <c r="Q26" s="543"/>
      <c r="R26" s="543"/>
      <c r="S26" s="543"/>
      <c r="T26" s="544"/>
      <c r="U26" s="562"/>
      <c r="V26" s="543"/>
      <c r="W26" s="543"/>
      <c r="X26" s="543"/>
      <c r="Y26" s="544"/>
      <c r="AA26" s="72"/>
      <c r="AB26" s="72"/>
      <c r="AC26" s="72"/>
      <c r="AD26" s="69"/>
      <c r="AE26" s="72"/>
      <c r="AF26" s="72"/>
      <c r="AG26" s="72"/>
      <c r="AH26" s="72"/>
      <c r="AI26" s="69"/>
      <c r="AJ26" s="72"/>
    </row>
    <row r="27" spans="1:36" ht="20.100000000000001" customHeight="1" x14ac:dyDescent="0.4">
      <c r="A27" s="48">
        <v>7</v>
      </c>
      <c r="B27" s="5"/>
      <c r="C27" s="377" t="str">
        <f t="shared" si="2"/>
        <v/>
      </c>
      <c r="D27" s="377"/>
      <c r="E27" s="378"/>
      <c r="F27" s="384"/>
      <c r="G27" s="384"/>
      <c r="H27" s="384"/>
      <c r="I27" s="384"/>
      <c r="J27" s="384"/>
      <c r="K27" s="542"/>
      <c r="L27" s="543"/>
      <c r="M27" s="543"/>
      <c r="N27" s="544"/>
      <c r="O27" s="542"/>
      <c r="P27" s="543"/>
      <c r="Q27" s="543"/>
      <c r="R27" s="543"/>
      <c r="S27" s="543"/>
      <c r="T27" s="544"/>
      <c r="U27" s="562"/>
      <c r="V27" s="543"/>
      <c r="W27" s="543"/>
      <c r="X27" s="543"/>
      <c r="Y27" s="544"/>
      <c r="AA27" s="72"/>
      <c r="AB27" s="72"/>
      <c r="AC27" s="72"/>
      <c r="AD27" s="69"/>
      <c r="AE27" s="72"/>
      <c r="AF27" s="72"/>
      <c r="AG27" s="72"/>
      <c r="AH27" s="72"/>
      <c r="AI27" s="69"/>
      <c r="AJ27" s="72"/>
    </row>
    <row r="28" spans="1:36" ht="20.100000000000001" customHeight="1" x14ac:dyDescent="0.4">
      <c r="A28" s="48">
        <v>8</v>
      </c>
      <c r="B28" s="5"/>
      <c r="C28" s="377" t="str">
        <f t="shared" si="2"/>
        <v/>
      </c>
      <c r="D28" s="377"/>
      <c r="E28" s="378"/>
      <c r="F28" s="384"/>
      <c r="G28" s="384"/>
      <c r="H28" s="384"/>
      <c r="I28" s="384"/>
      <c r="J28" s="384"/>
      <c r="K28" s="542"/>
      <c r="L28" s="543"/>
      <c r="M28" s="543"/>
      <c r="N28" s="544"/>
      <c r="O28" s="542"/>
      <c r="P28" s="543"/>
      <c r="Q28" s="543"/>
      <c r="R28" s="543"/>
      <c r="S28" s="543"/>
      <c r="T28" s="544"/>
      <c r="U28" s="562"/>
      <c r="V28" s="543"/>
      <c r="W28" s="543"/>
      <c r="X28" s="543"/>
      <c r="Y28" s="544"/>
      <c r="AA28" s="72"/>
      <c r="AB28" s="72"/>
      <c r="AC28" s="72"/>
      <c r="AD28" s="69"/>
      <c r="AE28" s="72"/>
      <c r="AF28" s="72"/>
      <c r="AG28" s="72"/>
      <c r="AH28" s="72"/>
      <c r="AI28" s="69"/>
      <c r="AJ28" s="72"/>
    </row>
    <row r="29" spans="1:36" ht="20.100000000000001" customHeight="1" x14ac:dyDescent="0.4">
      <c r="A29" s="48">
        <v>9</v>
      </c>
      <c r="B29" s="5"/>
      <c r="C29" s="377" t="str">
        <f t="shared" si="2"/>
        <v/>
      </c>
      <c r="D29" s="377"/>
      <c r="E29" s="378"/>
      <c r="F29" s="384"/>
      <c r="G29" s="384"/>
      <c r="H29" s="384"/>
      <c r="I29" s="384"/>
      <c r="J29" s="384"/>
      <c r="K29" s="542"/>
      <c r="L29" s="543"/>
      <c r="M29" s="543"/>
      <c r="N29" s="544"/>
      <c r="O29" s="542"/>
      <c r="P29" s="543"/>
      <c r="Q29" s="543"/>
      <c r="R29" s="543"/>
      <c r="S29" s="543"/>
      <c r="T29" s="544"/>
      <c r="U29" s="562"/>
      <c r="V29" s="543"/>
      <c r="W29" s="543"/>
      <c r="X29" s="543"/>
      <c r="Y29" s="544"/>
      <c r="AA29" s="72"/>
      <c r="AB29" s="72"/>
      <c r="AC29" s="72"/>
      <c r="AD29" s="69"/>
      <c r="AE29" s="72"/>
      <c r="AF29" s="72"/>
      <c r="AG29" s="72"/>
      <c r="AH29" s="72"/>
      <c r="AI29" s="69"/>
      <c r="AJ29" s="72"/>
    </row>
    <row r="30" spans="1:36" ht="20.100000000000001" customHeight="1" x14ac:dyDescent="0.4">
      <c r="A30" s="48">
        <v>10</v>
      </c>
      <c r="B30" s="5"/>
      <c r="C30" s="377" t="str">
        <f t="shared" si="2"/>
        <v/>
      </c>
      <c r="D30" s="377"/>
      <c r="E30" s="378"/>
      <c r="F30" s="384"/>
      <c r="G30" s="384"/>
      <c r="H30" s="384"/>
      <c r="I30" s="384"/>
      <c r="J30" s="384"/>
      <c r="K30" s="542"/>
      <c r="L30" s="543"/>
      <c r="M30" s="543"/>
      <c r="N30" s="544"/>
      <c r="O30" s="542"/>
      <c r="P30" s="543"/>
      <c r="Q30" s="543"/>
      <c r="R30" s="543"/>
      <c r="S30" s="543"/>
      <c r="T30" s="544"/>
      <c r="U30" s="562"/>
      <c r="V30" s="543"/>
      <c r="W30" s="543"/>
      <c r="X30" s="543"/>
      <c r="Y30" s="544"/>
      <c r="AA30" s="72"/>
      <c r="AB30" s="72"/>
      <c r="AC30" s="72"/>
      <c r="AD30" s="69"/>
      <c r="AE30" s="72"/>
      <c r="AF30" s="72"/>
      <c r="AG30" s="72"/>
      <c r="AH30" s="72"/>
      <c r="AI30" s="69"/>
      <c r="AJ30" s="72"/>
    </row>
    <row r="31" spans="1:36" ht="20.100000000000001" customHeight="1" x14ac:dyDescent="0.4">
      <c r="A31" s="48">
        <v>11</v>
      </c>
      <c r="B31" s="5"/>
      <c r="C31" s="377" t="str">
        <f t="shared" si="2"/>
        <v/>
      </c>
      <c r="D31" s="377"/>
      <c r="E31" s="378"/>
      <c r="F31" s="384"/>
      <c r="G31" s="384"/>
      <c r="H31" s="384"/>
      <c r="I31" s="384"/>
      <c r="J31" s="384"/>
      <c r="K31" s="542"/>
      <c r="L31" s="543"/>
      <c r="M31" s="543"/>
      <c r="N31" s="544"/>
      <c r="O31" s="542"/>
      <c r="P31" s="543"/>
      <c r="Q31" s="543"/>
      <c r="R31" s="543"/>
      <c r="S31" s="543"/>
      <c r="T31" s="544"/>
      <c r="U31" s="562"/>
      <c r="V31" s="543"/>
      <c r="W31" s="543"/>
      <c r="X31" s="543"/>
      <c r="Y31" s="544"/>
      <c r="AA31" s="72"/>
      <c r="AB31" s="72"/>
      <c r="AC31" s="72"/>
      <c r="AD31" s="69"/>
      <c r="AE31" s="72"/>
      <c r="AF31" s="72"/>
      <c r="AG31" s="72"/>
      <c r="AH31" s="72"/>
      <c r="AI31" s="69"/>
      <c r="AJ31" s="72"/>
    </row>
    <row r="32" spans="1:36" ht="20.100000000000001" customHeight="1" x14ac:dyDescent="0.4">
      <c r="A32" s="48">
        <v>12</v>
      </c>
      <c r="B32" s="5"/>
      <c r="C32" s="377" t="str">
        <f t="shared" si="2"/>
        <v/>
      </c>
      <c r="D32" s="377"/>
      <c r="E32" s="378"/>
      <c r="F32" s="384"/>
      <c r="G32" s="384"/>
      <c r="H32" s="384"/>
      <c r="I32" s="384"/>
      <c r="J32" s="384"/>
      <c r="K32" s="542"/>
      <c r="L32" s="543"/>
      <c r="M32" s="543"/>
      <c r="N32" s="544"/>
      <c r="O32" s="542"/>
      <c r="P32" s="543"/>
      <c r="Q32" s="543"/>
      <c r="R32" s="543"/>
      <c r="S32" s="543"/>
      <c r="T32" s="544"/>
      <c r="U32" s="562"/>
      <c r="V32" s="543"/>
      <c r="W32" s="543"/>
      <c r="X32" s="543"/>
      <c r="Y32" s="544"/>
      <c r="AA32" s="72"/>
      <c r="AB32" s="72"/>
      <c r="AC32" s="72"/>
      <c r="AD32" s="69"/>
      <c r="AE32" s="72"/>
      <c r="AF32" s="72"/>
      <c r="AG32" s="72"/>
      <c r="AH32" s="72"/>
      <c r="AI32" s="69"/>
      <c r="AJ32" s="72"/>
    </row>
    <row r="33" spans="1:36" ht="20.100000000000001" customHeight="1" x14ac:dyDescent="0.4">
      <c r="A33" s="48">
        <v>13</v>
      </c>
      <c r="B33" s="5"/>
      <c r="C33" s="377" t="str">
        <f t="shared" si="2"/>
        <v/>
      </c>
      <c r="D33" s="377"/>
      <c r="E33" s="378"/>
      <c r="F33" s="384"/>
      <c r="G33" s="384"/>
      <c r="H33" s="384"/>
      <c r="I33" s="384"/>
      <c r="J33" s="384"/>
      <c r="K33" s="542"/>
      <c r="L33" s="543"/>
      <c r="M33" s="543"/>
      <c r="N33" s="544"/>
      <c r="O33" s="542"/>
      <c r="P33" s="543"/>
      <c r="Q33" s="543"/>
      <c r="R33" s="543"/>
      <c r="S33" s="543"/>
      <c r="T33" s="544"/>
      <c r="U33" s="562"/>
      <c r="V33" s="543"/>
      <c r="W33" s="543"/>
      <c r="X33" s="543"/>
      <c r="Y33" s="544"/>
      <c r="AA33" s="72"/>
      <c r="AB33" s="72"/>
      <c r="AC33" s="72"/>
      <c r="AD33" s="69"/>
      <c r="AE33" s="72"/>
      <c r="AF33" s="72"/>
      <c r="AG33" s="72"/>
      <c r="AH33" s="72"/>
      <c r="AI33" s="69"/>
      <c r="AJ33" s="72"/>
    </row>
    <row r="34" spans="1:36" ht="20.100000000000001" customHeight="1" x14ac:dyDescent="0.4">
      <c r="A34" s="48">
        <v>14</v>
      </c>
      <c r="B34" s="5"/>
      <c r="C34" s="377" t="str">
        <f t="shared" si="2"/>
        <v/>
      </c>
      <c r="D34" s="377"/>
      <c r="E34" s="378"/>
      <c r="F34" s="384"/>
      <c r="G34" s="384"/>
      <c r="H34" s="384"/>
      <c r="I34" s="384"/>
      <c r="J34" s="384"/>
      <c r="K34" s="542"/>
      <c r="L34" s="543"/>
      <c r="M34" s="543"/>
      <c r="N34" s="544"/>
      <c r="O34" s="542"/>
      <c r="P34" s="543"/>
      <c r="Q34" s="543"/>
      <c r="R34" s="543"/>
      <c r="S34" s="543"/>
      <c r="T34" s="544"/>
      <c r="U34" s="562"/>
      <c r="V34" s="543"/>
      <c r="W34" s="543"/>
      <c r="X34" s="543"/>
      <c r="Y34" s="544"/>
      <c r="AA34" s="72"/>
      <c r="AB34" s="72"/>
      <c r="AC34" s="72"/>
      <c r="AD34" s="69"/>
      <c r="AE34" s="72"/>
      <c r="AF34" s="72"/>
      <c r="AG34" s="72"/>
      <c r="AH34" s="72"/>
      <c r="AI34" s="69"/>
      <c r="AJ34" s="72"/>
    </row>
    <row r="35" spans="1:36" ht="20.100000000000001" customHeight="1" x14ac:dyDescent="0.4">
      <c r="A35" s="49">
        <v>15</v>
      </c>
      <c r="B35" s="77"/>
      <c r="C35" s="387" t="str">
        <f t="shared" si="2"/>
        <v/>
      </c>
      <c r="D35" s="387"/>
      <c r="E35" s="388"/>
      <c r="F35" s="390"/>
      <c r="G35" s="390"/>
      <c r="H35" s="390"/>
      <c r="I35" s="390"/>
      <c r="J35" s="390"/>
      <c r="K35" s="534"/>
      <c r="L35" s="535"/>
      <c r="M35" s="535"/>
      <c r="N35" s="536"/>
      <c r="O35" s="534"/>
      <c r="P35" s="535"/>
      <c r="Q35" s="535"/>
      <c r="R35" s="535"/>
      <c r="S35" s="535"/>
      <c r="T35" s="536"/>
      <c r="U35" s="563"/>
      <c r="V35" s="535"/>
      <c r="W35" s="535"/>
      <c r="X35" s="535"/>
      <c r="Y35" s="536"/>
      <c r="AA35" s="72"/>
      <c r="AB35" s="72"/>
      <c r="AC35" s="72"/>
      <c r="AD35" s="69"/>
      <c r="AE35" s="72"/>
      <c r="AF35" s="72"/>
      <c r="AG35" s="72"/>
      <c r="AH35" s="72"/>
      <c r="AI35" s="69"/>
      <c r="AJ35" s="72"/>
    </row>
    <row r="36" spans="1:36" ht="20.100000000000001" customHeight="1" x14ac:dyDescent="0.4">
      <c r="A36" s="90"/>
      <c r="B36" s="76"/>
      <c r="C36" s="50"/>
      <c r="D36" s="50"/>
      <c r="E36" s="50"/>
      <c r="F36" s="51"/>
      <c r="G36" s="51"/>
      <c r="H36" s="51"/>
      <c r="I36" s="51"/>
      <c r="J36" s="51"/>
      <c r="K36" s="74"/>
      <c r="L36" s="74"/>
      <c r="M36" s="74"/>
      <c r="N36" s="74"/>
      <c r="O36" s="74"/>
      <c r="P36" s="74"/>
      <c r="Q36" s="74"/>
      <c r="R36" s="74"/>
      <c r="S36" s="74"/>
      <c r="T36" s="74"/>
      <c r="U36" s="74"/>
      <c r="V36" s="74"/>
      <c r="W36" s="74"/>
      <c r="X36" s="74"/>
      <c r="Y36" s="75"/>
      <c r="AA36" s="72"/>
      <c r="AB36" s="72"/>
      <c r="AC36" s="72"/>
      <c r="AD36" s="69"/>
      <c r="AE36" s="72"/>
      <c r="AF36" s="72"/>
      <c r="AG36" s="72"/>
      <c r="AH36" s="72"/>
      <c r="AI36" s="69"/>
      <c r="AJ36" s="72"/>
    </row>
    <row r="37" spans="1:36" ht="20.100000000000001" customHeight="1" x14ac:dyDescent="0.4">
      <c r="A37" s="90" t="s">
        <v>82</v>
      </c>
      <c r="B37" s="10"/>
      <c r="C37" s="10"/>
      <c r="D37" s="10"/>
      <c r="E37" s="10"/>
      <c r="F37" s="10"/>
      <c r="G37" s="10"/>
      <c r="H37" s="10"/>
      <c r="I37" s="10"/>
      <c r="J37" s="10"/>
      <c r="K37" s="10"/>
      <c r="L37" s="10"/>
      <c r="M37" s="10"/>
      <c r="N37" s="10"/>
      <c r="O37" s="10"/>
      <c r="P37" s="10"/>
      <c r="Q37" s="10"/>
      <c r="R37" s="10"/>
      <c r="S37" s="10"/>
      <c r="T37" s="10"/>
      <c r="U37" s="10"/>
      <c r="V37" s="10"/>
      <c r="W37" s="10"/>
      <c r="X37" s="10"/>
      <c r="Y37" s="11"/>
    </row>
    <row r="38" spans="1:36" ht="39" customHeight="1" x14ac:dyDescent="0.4">
      <c r="A38" s="81" t="s">
        <v>74</v>
      </c>
      <c r="B38" s="371" t="s">
        <v>75</v>
      </c>
      <c r="C38" s="372"/>
      <c r="D38" s="372"/>
      <c r="E38" s="379"/>
      <c r="F38" s="371" t="s">
        <v>78</v>
      </c>
      <c r="G38" s="372"/>
      <c r="H38" s="379"/>
      <c r="I38" s="372" t="s">
        <v>141</v>
      </c>
      <c r="J38" s="372"/>
      <c r="K38" s="372"/>
      <c r="L38" s="372"/>
      <c r="M38" s="399" t="s">
        <v>142</v>
      </c>
      <c r="N38" s="522"/>
      <c r="O38" s="522"/>
      <c r="P38" s="522"/>
      <c r="Q38" s="523"/>
      <c r="R38" s="379" t="s">
        <v>83</v>
      </c>
      <c r="S38" s="393"/>
      <c r="T38" s="393"/>
      <c r="U38" s="393"/>
      <c r="V38" s="393"/>
      <c r="W38" s="371"/>
      <c r="X38" s="394" t="s">
        <v>84</v>
      </c>
      <c r="Y38" s="393"/>
    </row>
    <row r="39" spans="1:36" ht="39.950000000000003" customHeight="1" x14ac:dyDescent="0.4">
      <c r="A39" s="96">
        <v>1</v>
      </c>
      <c r="B39" s="95" t="s">
        <v>76</v>
      </c>
      <c r="C39" s="514" t="str">
        <f>IF(B39="","",VLOOKUP(B39,$C$9:$H$12,2,FALSE))</f>
        <v>謝金</v>
      </c>
      <c r="D39" s="514"/>
      <c r="E39" s="515"/>
      <c r="F39" s="564">
        <v>30000</v>
      </c>
      <c r="G39" s="565"/>
      <c r="H39" s="566"/>
      <c r="I39" s="567">
        <v>45488</v>
      </c>
      <c r="J39" s="568"/>
      <c r="K39" s="568"/>
      <c r="L39" s="569"/>
      <c r="M39" s="570" t="s">
        <v>256</v>
      </c>
      <c r="N39" s="571"/>
      <c r="O39" s="571"/>
      <c r="P39" s="571"/>
      <c r="Q39" s="572"/>
      <c r="R39" s="573" t="s">
        <v>257</v>
      </c>
      <c r="S39" s="574"/>
      <c r="T39" s="574"/>
      <c r="U39" s="574"/>
      <c r="V39" s="574"/>
      <c r="W39" s="470"/>
      <c r="X39" s="575"/>
      <c r="Y39" s="576"/>
    </row>
    <row r="40" spans="1:36" ht="39.950000000000003" customHeight="1" x14ac:dyDescent="0.4">
      <c r="A40" s="91">
        <v>2</v>
      </c>
      <c r="B40" s="93" t="s">
        <v>77</v>
      </c>
      <c r="C40" s="492" t="str">
        <f t="shared" ref="C40:C69" si="3">IF(B40="","",VLOOKUP(B40,$C$9:$H$12,2,FALSE))</f>
        <v>旅費</v>
      </c>
      <c r="D40" s="492"/>
      <c r="E40" s="493"/>
      <c r="F40" s="548">
        <v>820</v>
      </c>
      <c r="G40" s="549"/>
      <c r="H40" s="550"/>
      <c r="I40" s="551">
        <v>45476</v>
      </c>
      <c r="J40" s="552"/>
      <c r="K40" s="552"/>
      <c r="L40" s="553"/>
      <c r="M40" s="554" t="s">
        <v>258</v>
      </c>
      <c r="N40" s="555"/>
      <c r="O40" s="555"/>
      <c r="P40" s="555"/>
      <c r="Q40" s="556"/>
      <c r="R40" s="557" t="s">
        <v>259</v>
      </c>
      <c r="S40" s="558"/>
      <c r="T40" s="558"/>
      <c r="U40" s="558"/>
      <c r="V40" s="558"/>
      <c r="W40" s="559"/>
      <c r="X40" s="560"/>
      <c r="Y40" s="561"/>
    </row>
    <row r="41" spans="1:36" ht="39.950000000000003" customHeight="1" x14ac:dyDescent="0.4">
      <c r="A41" s="91">
        <v>3</v>
      </c>
      <c r="B41" s="93" t="s">
        <v>77</v>
      </c>
      <c r="C41" s="492" t="str">
        <f t="shared" si="3"/>
        <v>旅費</v>
      </c>
      <c r="D41" s="492"/>
      <c r="E41" s="493"/>
      <c r="F41" s="548">
        <v>4000</v>
      </c>
      <c r="G41" s="549"/>
      <c r="H41" s="550"/>
      <c r="I41" s="551">
        <v>45477</v>
      </c>
      <c r="J41" s="552"/>
      <c r="K41" s="552"/>
      <c r="L41" s="553"/>
      <c r="M41" s="554" t="s">
        <v>260</v>
      </c>
      <c r="N41" s="555"/>
      <c r="O41" s="555"/>
      <c r="P41" s="555"/>
      <c r="Q41" s="556"/>
      <c r="R41" s="557" t="s">
        <v>212</v>
      </c>
      <c r="S41" s="558"/>
      <c r="T41" s="558"/>
      <c r="U41" s="558"/>
      <c r="V41" s="558"/>
      <c r="W41" s="559"/>
      <c r="X41" s="560"/>
      <c r="Y41" s="561"/>
    </row>
    <row r="42" spans="1:36" ht="39.950000000000003" customHeight="1" x14ac:dyDescent="0.4">
      <c r="A42" s="91">
        <v>4</v>
      </c>
      <c r="B42" s="93" t="s">
        <v>87</v>
      </c>
      <c r="C42" s="492" t="str">
        <f t="shared" si="3"/>
        <v>物品費</v>
      </c>
      <c r="D42" s="492"/>
      <c r="E42" s="493"/>
      <c r="F42" s="548">
        <v>4000</v>
      </c>
      <c r="G42" s="549"/>
      <c r="H42" s="550"/>
      <c r="I42" s="551">
        <v>45477</v>
      </c>
      <c r="J42" s="552"/>
      <c r="K42" s="552"/>
      <c r="L42" s="553"/>
      <c r="M42" s="554" t="s">
        <v>261</v>
      </c>
      <c r="N42" s="555"/>
      <c r="O42" s="555"/>
      <c r="P42" s="555"/>
      <c r="Q42" s="556"/>
      <c r="R42" s="557" t="s">
        <v>216</v>
      </c>
      <c r="S42" s="558"/>
      <c r="T42" s="558"/>
      <c r="U42" s="558"/>
      <c r="V42" s="558"/>
      <c r="W42" s="559"/>
      <c r="X42" s="560"/>
      <c r="Y42" s="561"/>
    </row>
    <row r="43" spans="1:36" ht="39.950000000000003" customHeight="1" x14ac:dyDescent="0.4">
      <c r="A43" s="91">
        <v>5</v>
      </c>
      <c r="B43" s="93" t="s">
        <v>87</v>
      </c>
      <c r="C43" s="492" t="str">
        <f t="shared" si="3"/>
        <v>物品費</v>
      </c>
      <c r="D43" s="492"/>
      <c r="E43" s="493"/>
      <c r="F43" s="548">
        <v>1600</v>
      </c>
      <c r="G43" s="549"/>
      <c r="H43" s="550"/>
      <c r="I43" s="551">
        <v>45477</v>
      </c>
      <c r="J43" s="552"/>
      <c r="K43" s="552"/>
      <c r="L43" s="553"/>
      <c r="M43" s="554" t="s">
        <v>262</v>
      </c>
      <c r="N43" s="555"/>
      <c r="O43" s="555"/>
      <c r="P43" s="555"/>
      <c r="Q43" s="556"/>
      <c r="R43" s="557" t="s">
        <v>263</v>
      </c>
      <c r="S43" s="558"/>
      <c r="T43" s="558"/>
      <c r="U43" s="558"/>
      <c r="V43" s="558"/>
      <c r="W43" s="559"/>
      <c r="X43" s="560"/>
      <c r="Y43" s="561"/>
    </row>
    <row r="44" spans="1:36" ht="39.950000000000003" customHeight="1" x14ac:dyDescent="0.4">
      <c r="A44" s="91">
        <v>6</v>
      </c>
      <c r="B44" s="93" t="s">
        <v>86</v>
      </c>
      <c r="C44" s="492" t="str">
        <f t="shared" si="3"/>
        <v>その他</v>
      </c>
      <c r="D44" s="492"/>
      <c r="E44" s="493"/>
      <c r="F44" s="548">
        <v>12860</v>
      </c>
      <c r="G44" s="549"/>
      <c r="H44" s="550"/>
      <c r="I44" s="551">
        <v>45474</v>
      </c>
      <c r="J44" s="552"/>
      <c r="K44" s="552"/>
      <c r="L44" s="553"/>
      <c r="M44" s="554" t="s">
        <v>264</v>
      </c>
      <c r="N44" s="555"/>
      <c r="O44" s="555"/>
      <c r="P44" s="555"/>
      <c r="Q44" s="556"/>
      <c r="R44" s="557" t="s">
        <v>265</v>
      </c>
      <c r="S44" s="558"/>
      <c r="T44" s="558"/>
      <c r="U44" s="558"/>
      <c r="V44" s="558"/>
      <c r="W44" s="559"/>
      <c r="X44" s="560"/>
      <c r="Y44" s="561"/>
    </row>
    <row r="45" spans="1:36" ht="39.950000000000003" customHeight="1" x14ac:dyDescent="0.4">
      <c r="A45" s="91">
        <v>7</v>
      </c>
      <c r="B45" s="93" t="s">
        <v>86</v>
      </c>
      <c r="C45" s="492" t="str">
        <f t="shared" si="3"/>
        <v>その他</v>
      </c>
      <c r="D45" s="492"/>
      <c r="E45" s="493"/>
      <c r="F45" s="548">
        <v>150000</v>
      </c>
      <c r="G45" s="549"/>
      <c r="H45" s="550"/>
      <c r="I45" s="551">
        <v>45474</v>
      </c>
      <c r="J45" s="552"/>
      <c r="K45" s="552"/>
      <c r="L45" s="553"/>
      <c r="M45" s="554" t="s">
        <v>266</v>
      </c>
      <c r="N45" s="555"/>
      <c r="O45" s="555"/>
      <c r="P45" s="555"/>
      <c r="Q45" s="556"/>
      <c r="R45" s="557" t="s">
        <v>265</v>
      </c>
      <c r="S45" s="558"/>
      <c r="T45" s="558"/>
      <c r="U45" s="558"/>
      <c r="V45" s="558"/>
      <c r="W45" s="559"/>
      <c r="X45" s="560"/>
      <c r="Y45" s="561"/>
    </row>
    <row r="46" spans="1:36" ht="39.950000000000003" customHeight="1" x14ac:dyDescent="0.4">
      <c r="A46" s="91">
        <v>8</v>
      </c>
      <c r="B46" s="93" t="s">
        <v>86</v>
      </c>
      <c r="C46" s="492" t="str">
        <f t="shared" si="3"/>
        <v>その他</v>
      </c>
      <c r="D46" s="492"/>
      <c r="E46" s="493"/>
      <c r="F46" s="548">
        <v>90350</v>
      </c>
      <c r="G46" s="549"/>
      <c r="H46" s="550"/>
      <c r="I46" s="551">
        <v>45481</v>
      </c>
      <c r="J46" s="552"/>
      <c r="K46" s="552"/>
      <c r="L46" s="553"/>
      <c r="M46" s="554" t="s">
        <v>267</v>
      </c>
      <c r="N46" s="555"/>
      <c r="O46" s="555"/>
      <c r="P46" s="555"/>
      <c r="Q46" s="556"/>
      <c r="R46" s="557" t="s">
        <v>268</v>
      </c>
      <c r="S46" s="558"/>
      <c r="T46" s="558"/>
      <c r="U46" s="558"/>
      <c r="V46" s="558"/>
      <c r="W46" s="559"/>
      <c r="X46" s="560"/>
      <c r="Y46" s="561"/>
    </row>
    <row r="47" spans="1:36" ht="39.950000000000003" customHeight="1" x14ac:dyDescent="0.4">
      <c r="A47" s="91">
        <v>9</v>
      </c>
      <c r="B47" s="93" t="s">
        <v>86</v>
      </c>
      <c r="C47" s="492" t="str">
        <f t="shared" si="3"/>
        <v>その他</v>
      </c>
      <c r="D47" s="492"/>
      <c r="E47" s="493"/>
      <c r="F47" s="548">
        <v>20100</v>
      </c>
      <c r="G47" s="549"/>
      <c r="H47" s="550"/>
      <c r="I47" s="551">
        <v>45474</v>
      </c>
      <c r="J47" s="552"/>
      <c r="K47" s="552"/>
      <c r="L47" s="553"/>
      <c r="M47" s="554" t="s">
        <v>269</v>
      </c>
      <c r="N47" s="555"/>
      <c r="O47" s="555"/>
      <c r="P47" s="555"/>
      <c r="Q47" s="556"/>
      <c r="R47" s="557" t="s">
        <v>265</v>
      </c>
      <c r="S47" s="558"/>
      <c r="T47" s="558"/>
      <c r="U47" s="558"/>
      <c r="V47" s="558"/>
      <c r="W47" s="559"/>
      <c r="X47" s="560"/>
      <c r="Y47" s="561"/>
    </row>
    <row r="48" spans="1:36" ht="39.950000000000003" customHeight="1" x14ac:dyDescent="0.4">
      <c r="A48" s="91">
        <v>10</v>
      </c>
      <c r="B48" s="93"/>
      <c r="C48" s="492" t="str">
        <f t="shared" si="3"/>
        <v/>
      </c>
      <c r="D48" s="492"/>
      <c r="E48" s="493"/>
      <c r="F48" s="548">
        <v>48000</v>
      </c>
      <c r="G48" s="549"/>
      <c r="H48" s="550"/>
      <c r="I48" s="551">
        <v>45488</v>
      </c>
      <c r="J48" s="552"/>
      <c r="K48" s="552"/>
      <c r="L48" s="553"/>
      <c r="M48" s="554" t="s">
        <v>270</v>
      </c>
      <c r="N48" s="555"/>
      <c r="O48" s="555"/>
      <c r="P48" s="555"/>
      <c r="Q48" s="556"/>
      <c r="R48" s="557" t="s">
        <v>271</v>
      </c>
      <c r="S48" s="558"/>
      <c r="T48" s="558"/>
      <c r="U48" s="558"/>
      <c r="V48" s="558"/>
      <c r="W48" s="559"/>
      <c r="X48" s="560" t="s">
        <v>272</v>
      </c>
      <c r="Y48" s="561"/>
    </row>
    <row r="49" spans="1:25" ht="20.100000000000001" customHeight="1" x14ac:dyDescent="0.4">
      <c r="A49" s="91">
        <v>11</v>
      </c>
      <c r="B49" s="93"/>
      <c r="C49" s="492" t="str">
        <f t="shared" si="3"/>
        <v/>
      </c>
      <c r="D49" s="492"/>
      <c r="E49" s="493"/>
      <c r="F49" s="548"/>
      <c r="G49" s="549"/>
      <c r="H49" s="550"/>
      <c r="I49" s="551"/>
      <c r="J49" s="552"/>
      <c r="K49" s="552"/>
      <c r="L49" s="553"/>
      <c r="M49" s="554"/>
      <c r="N49" s="555"/>
      <c r="O49" s="555"/>
      <c r="P49" s="555"/>
      <c r="Q49" s="556"/>
      <c r="R49" s="557"/>
      <c r="S49" s="558"/>
      <c r="T49" s="558"/>
      <c r="U49" s="558"/>
      <c r="V49" s="558"/>
      <c r="W49" s="559"/>
      <c r="X49" s="560"/>
      <c r="Y49" s="561"/>
    </row>
    <row r="50" spans="1:25" ht="20.100000000000001" customHeight="1" x14ac:dyDescent="0.4">
      <c r="A50" s="91">
        <v>12</v>
      </c>
      <c r="B50" s="93"/>
      <c r="C50" s="492" t="str">
        <f t="shared" si="3"/>
        <v/>
      </c>
      <c r="D50" s="492"/>
      <c r="E50" s="493"/>
      <c r="F50" s="537"/>
      <c r="G50" s="538"/>
      <c r="H50" s="539"/>
      <c r="I50" s="545"/>
      <c r="J50" s="546"/>
      <c r="K50" s="546"/>
      <c r="L50" s="547"/>
      <c r="M50" s="542"/>
      <c r="N50" s="543"/>
      <c r="O50" s="543"/>
      <c r="P50" s="543"/>
      <c r="Q50" s="544"/>
      <c r="R50" s="488"/>
      <c r="S50" s="479"/>
      <c r="T50" s="479"/>
      <c r="U50" s="479"/>
      <c r="V50" s="479"/>
      <c r="W50" s="494"/>
      <c r="X50" s="495"/>
      <c r="Y50" s="496"/>
    </row>
    <row r="51" spans="1:25" ht="20.100000000000001" customHeight="1" x14ac:dyDescent="0.4">
      <c r="A51" s="91">
        <v>13</v>
      </c>
      <c r="B51" s="93"/>
      <c r="C51" s="492" t="str">
        <f t="shared" si="3"/>
        <v/>
      </c>
      <c r="D51" s="492"/>
      <c r="E51" s="493"/>
      <c r="F51" s="537"/>
      <c r="G51" s="538"/>
      <c r="H51" s="539"/>
      <c r="I51" s="545"/>
      <c r="J51" s="546"/>
      <c r="K51" s="546"/>
      <c r="L51" s="547"/>
      <c r="M51" s="542"/>
      <c r="N51" s="543"/>
      <c r="O51" s="543"/>
      <c r="P51" s="543"/>
      <c r="Q51" s="544"/>
      <c r="R51" s="488"/>
      <c r="S51" s="479"/>
      <c r="T51" s="479"/>
      <c r="U51" s="479"/>
      <c r="V51" s="479"/>
      <c r="W51" s="494"/>
      <c r="X51" s="495"/>
      <c r="Y51" s="496"/>
    </row>
    <row r="52" spans="1:25" ht="20.100000000000001" customHeight="1" x14ac:dyDescent="0.4">
      <c r="A52" s="91">
        <v>14</v>
      </c>
      <c r="B52" s="93"/>
      <c r="C52" s="492" t="str">
        <f t="shared" si="3"/>
        <v/>
      </c>
      <c r="D52" s="492"/>
      <c r="E52" s="493"/>
      <c r="F52" s="537"/>
      <c r="G52" s="538"/>
      <c r="H52" s="539"/>
      <c r="I52" s="545"/>
      <c r="J52" s="546"/>
      <c r="K52" s="546"/>
      <c r="L52" s="547"/>
      <c r="M52" s="542"/>
      <c r="N52" s="543"/>
      <c r="O52" s="543"/>
      <c r="P52" s="543"/>
      <c r="Q52" s="544"/>
      <c r="R52" s="488"/>
      <c r="S52" s="479"/>
      <c r="T52" s="479"/>
      <c r="U52" s="479"/>
      <c r="V52" s="479"/>
      <c r="W52" s="494"/>
      <c r="X52" s="495"/>
      <c r="Y52" s="496"/>
    </row>
    <row r="53" spans="1:25" ht="20.100000000000001" customHeight="1" x14ac:dyDescent="0.4">
      <c r="A53" s="91">
        <v>15</v>
      </c>
      <c r="B53" s="93"/>
      <c r="C53" s="492" t="str">
        <f t="shared" si="3"/>
        <v/>
      </c>
      <c r="D53" s="492"/>
      <c r="E53" s="493"/>
      <c r="F53" s="537"/>
      <c r="G53" s="538"/>
      <c r="H53" s="539"/>
      <c r="I53" s="545"/>
      <c r="J53" s="546"/>
      <c r="K53" s="546"/>
      <c r="L53" s="547"/>
      <c r="M53" s="542"/>
      <c r="N53" s="543"/>
      <c r="O53" s="543"/>
      <c r="P53" s="543"/>
      <c r="Q53" s="544"/>
      <c r="R53" s="488"/>
      <c r="S53" s="479"/>
      <c r="T53" s="479"/>
      <c r="U53" s="479"/>
      <c r="V53" s="479"/>
      <c r="W53" s="494"/>
      <c r="X53" s="495"/>
      <c r="Y53" s="496"/>
    </row>
    <row r="54" spans="1:25" ht="20.100000000000001" customHeight="1" x14ac:dyDescent="0.4">
      <c r="A54" s="91">
        <v>16</v>
      </c>
      <c r="B54" s="93"/>
      <c r="C54" s="492" t="str">
        <f t="shared" si="3"/>
        <v/>
      </c>
      <c r="D54" s="492"/>
      <c r="E54" s="493"/>
      <c r="F54" s="537"/>
      <c r="G54" s="538"/>
      <c r="H54" s="539"/>
      <c r="I54" s="540"/>
      <c r="J54" s="538"/>
      <c r="K54" s="538"/>
      <c r="L54" s="541"/>
      <c r="M54" s="542"/>
      <c r="N54" s="543"/>
      <c r="O54" s="543"/>
      <c r="P54" s="543"/>
      <c r="Q54" s="544"/>
      <c r="R54" s="488"/>
      <c r="S54" s="479"/>
      <c r="T54" s="479"/>
      <c r="U54" s="479"/>
      <c r="V54" s="479"/>
      <c r="W54" s="494"/>
      <c r="X54" s="495"/>
      <c r="Y54" s="496"/>
    </row>
    <row r="55" spans="1:25" ht="20.100000000000001" customHeight="1" x14ac:dyDescent="0.4">
      <c r="A55" s="91">
        <v>17</v>
      </c>
      <c r="B55" s="93"/>
      <c r="C55" s="492" t="str">
        <f t="shared" si="3"/>
        <v/>
      </c>
      <c r="D55" s="492"/>
      <c r="E55" s="493"/>
      <c r="F55" s="537"/>
      <c r="G55" s="538"/>
      <c r="H55" s="539"/>
      <c r="I55" s="540"/>
      <c r="J55" s="538"/>
      <c r="K55" s="538"/>
      <c r="L55" s="541"/>
      <c r="M55" s="542"/>
      <c r="N55" s="543"/>
      <c r="O55" s="543"/>
      <c r="P55" s="543"/>
      <c r="Q55" s="544"/>
      <c r="R55" s="488"/>
      <c r="S55" s="479"/>
      <c r="T55" s="479"/>
      <c r="U55" s="479"/>
      <c r="V55" s="479"/>
      <c r="W55" s="494"/>
      <c r="X55" s="495"/>
      <c r="Y55" s="496"/>
    </row>
    <row r="56" spans="1:25" ht="20.100000000000001" customHeight="1" x14ac:dyDescent="0.4">
      <c r="A56" s="91">
        <v>18</v>
      </c>
      <c r="B56" s="93"/>
      <c r="C56" s="492" t="str">
        <f t="shared" si="3"/>
        <v/>
      </c>
      <c r="D56" s="492"/>
      <c r="E56" s="493"/>
      <c r="F56" s="537"/>
      <c r="G56" s="538"/>
      <c r="H56" s="539"/>
      <c r="I56" s="540"/>
      <c r="J56" s="538"/>
      <c r="K56" s="538"/>
      <c r="L56" s="541"/>
      <c r="M56" s="542"/>
      <c r="N56" s="543"/>
      <c r="O56" s="543"/>
      <c r="P56" s="543"/>
      <c r="Q56" s="544"/>
      <c r="R56" s="488"/>
      <c r="S56" s="479"/>
      <c r="T56" s="479"/>
      <c r="U56" s="479"/>
      <c r="V56" s="479"/>
      <c r="W56" s="494"/>
      <c r="X56" s="495"/>
      <c r="Y56" s="496"/>
    </row>
    <row r="57" spans="1:25" ht="20.100000000000001" customHeight="1" x14ac:dyDescent="0.4">
      <c r="A57" s="91">
        <v>19</v>
      </c>
      <c r="B57" s="93"/>
      <c r="C57" s="492" t="str">
        <f t="shared" si="3"/>
        <v/>
      </c>
      <c r="D57" s="492"/>
      <c r="E57" s="493"/>
      <c r="F57" s="537"/>
      <c r="G57" s="538"/>
      <c r="H57" s="539"/>
      <c r="I57" s="540"/>
      <c r="J57" s="538"/>
      <c r="K57" s="538"/>
      <c r="L57" s="541"/>
      <c r="M57" s="542"/>
      <c r="N57" s="543"/>
      <c r="O57" s="543"/>
      <c r="P57" s="543"/>
      <c r="Q57" s="544"/>
      <c r="R57" s="488"/>
      <c r="S57" s="479"/>
      <c r="T57" s="479"/>
      <c r="U57" s="479"/>
      <c r="V57" s="479"/>
      <c r="W57" s="494"/>
      <c r="X57" s="495"/>
      <c r="Y57" s="496"/>
    </row>
    <row r="58" spans="1:25" ht="20.100000000000001" customHeight="1" x14ac:dyDescent="0.4">
      <c r="A58" s="91">
        <v>20</v>
      </c>
      <c r="B58" s="93"/>
      <c r="C58" s="492" t="str">
        <f t="shared" si="3"/>
        <v/>
      </c>
      <c r="D58" s="492"/>
      <c r="E58" s="493"/>
      <c r="F58" s="537"/>
      <c r="G58" s="538"/>
      <c r="H58" s="539"/>
      <c r="I58" s="540"/>
      <c r="J58" s="538"/>
      <c r="K58" s="538"/>
      <c r="L58" s="541"/>
      <c r="M58" s="542"/>
      <c r="N58" s="543"/>
      <c r="O58" s="543"/>
      <c r="P58" s="543"/>
      <c r="Q58" s="544"/>
      <c r="R58" s="488"/>
      <c r="S58" s="479"/>
      <c r="T58" s="479"/>
      <c r="U58" s="479"/>
      <c r="V58" s="479"/>
      <c r="W58" s="494"/>
      <c r="X58" s="495"/>
      <c r="Y58" s="496"/>
    </row>
    <row r="59" spans="1:25" ht="20.100000000000001" customHeight="1" x14ac:dyDescent="0.4">
      <c r="A59" s="91">
        <v>21</v>
      </c>
      <c r="B59" s="93"/>
      <c r="C59" s="492" t="str">
        <f t="shared" si="3"/>
        <v/>
      </c>
      <c r="D59" s="492"/>
      <c r="E59" s="493"/>
      <c r="F59" s="537"/>
      <c r="G59" s="538"/>
      <c r="H59" s="539"/>
      <c r="I59" s="540"/>
      <c r="J59" s="538"/>
      <c r="K59" s="538"/>
      <c r="L59" s="541"/>
      <c r="M59" s="542"/>
      <c r="N59" s="543"/>
      <c r="O59" s="543"/>
      <c r="P59" s="543"/>
      <c r="Q59" s="544"/>
      <c r="R59" s="488"/>
      <c r="S59" s="479"/>
      <c r="T59" s="479"/>
      <c r="U59" s="479"/>
      <c r="V59" s="479"/>
      <c r="W59" s="494"/>
      <c r="X59" s="495"/>
      <c r="Y59" s="496"/>
    </row>
    <row r="60" spans="1:25" ht="20.100000000000001" customHeight="1" x14ac:dyDescent="0.4">
      <c r="A60" s="91">
        <v>22</v>
      </c>
      <c r="B60" s="93"/>
      <c r="C60" s="492" t="str">
        <f t="shared" si="3"/>
        <v/>
      </c>
      <c r="D60" s="492"/>
      <c r="E60" s="493"/>
      <c r="F60" s="537"/>
      <c r="G60" s="538"/>
      <c r="H60" s="539"/>
      <c r="I60" s="540"/>
      <c r="J60" s="538"/>
      <c r="K60" s="538"/>
      <c r="L60" s="541"/>
      <c r="M60" s="542"/>
      <c r="N60" s="543"/>
      <c r="O60" s="543"/>
      <c r="P60" s="543"/>
      <c r="Q60" s="544"/>
      <c r="R60" s="488"/>
      <c r="S60" s="479"/>
      <c r="T60" s="479"/>
      <c r="U60" s="479"/>
      <c r="V60" s="479"/>
      <c r="W60" s="494"/>
      <c r="X60" s="495"/>
      <c r="Y60" s="496"/>
    </row>
    <row r="61" spans="1:25" ht="20.100000000000001" customHeight="1" x14ac:dyDescent="0.4">
      <c r="A61" s="91">
        <v>23</v>
      </c>
      <c r="B61" s="93"/>
      <c r="C61" s="492" t="str">
        <f t="shared" si="3"/>
        <v/>
      </c>
      <c r="D61" s="492"/>
      <c r="E61" s="493"/>
      <c r="F61" s="537"/>
      <c r="G61" s="538"/>
      <c r="H61" s="539"/>
      <c r="I61" s="540"/>
      <c r="J61" s="538"/>
      <c r="K61" s="538"/>
      <c r="L61" s="541"/>
      <c r="M61" s="542"/>
      <c r="N61" s="543"/>
      <c r="O61" s="543"/>
      <c r="P61" s="543"/>
      <c r="Q61" s="544"/>
      <c r="R61" s="488"/>
      <c r="S61" s="479"/>
      <c r="T61" s="479"/>
      <c r="U61" s="479"/>
      <c r="V61" s="479"/>
      <c r="W61" s="494"/>
      <c r="X61" s="495"/>
      <c r="Y61" s="496"/>
    </row>
    <row r="62" spans="1:25" ht="20.100000000000001" customHeight="1" x14ac:dyDescent="0.4">
      <c r="A62" s="91">
        <v>24</v>
      </c>
      <c r="B62" s="93"/>
      <c r="C62" s="492" t="str">
        <f t="shared" si="3"/>
        <v/>
      </c>
      <c r="D62" s="492"/>
      <c r="E62" s="493"/>
      <c r="F62" s="537"/>
      <c r="G62" s="538"/>
      <c r="H62" s="539"/>
      <c r="I62" s="540"/>
      <c r="J62" s="538"/>
      <c r="K62" s="538"/>
      <c r="L62" s="541"/>
      <c r="M62" s="542"/>
      <c r="N62" s="543"/>
      <c r="O62" s="543"/>
      <c r="P62" s="543"/>
      <c r="Q62" s="544"/>
      <c r="R62" s="488"/>
      <c r="S62" s="479"/>
      <c r="T62" s="479"/>
      <c r="U62" s="479"/>
      <c r="V62" s="479"/>
      <c r="W62" s="494"/>
      <c r="X62" s="495"/>
      <c r="Y62" s="496"/>
    </row>
    <row r="63" spans="1:25" ht="20.100000000000001" customHeight="1" x14ac:dyDescent="0.4">
      <c r="A63" s="91">
        <v>25</v>
      </c>
      <c r="B63" s="93"/>
      <c r="C63" s="492" t="str">
        <f t="shared" si="3"/>
        <v/>
      </c>
      <c r="D63" s="492"/>
      <c r="E63" s="493"/>
      <c r="F63" s="537"/>
      <c r="G63" s="538"/>
      <c r="H63" s="539"/>
      <c r="I63" s="540"/>
      <c r="J63" s="538"/>
      <c r="K63" s="538"/>
      <c r="L63" s="541"/>
      <c r="M63" s="542"/>
      <c r="N63" s="543"/>
      <c r="O63" s="543"/>
      <c r="P63" s="543"/>
      <c r="Q63" s="544"/>
      <c r="R63" s="488"/>
      <c r="S63" s="479"/>
      <c r="T63" s="479"/>
      <c r="U63" s="479"/>
      <c r="V63" s="479"/>
      <c r="W63" s="494"/>
      <c r="X63" s="495"/>
      <c r="Y63" s="496"/>
    </row>
    <row r="64" spans="1:25" ht="20.100000000000001" customHeight="1" x14ac:dyDescent="0.4">
      <c r="A64" s="91">
        <v>26</v>
      </c>
      <c r="B64" s="93"/>
      <c r="C64" s="492" t="str">
        <f t="shared" si="3"/>
        <v/>
      </c>
      <c r="D64" s="492"/>
      <c r="E64" s="493"/>
      <c r="F64" s="537"/>
      <c r="G64" s="538"/>
      <c r="H64" s="539"/>
      <c r="I64" s="540"/>
      <c r="J64" s="538"/>
      <c r="K64" s="538"/>
      <c r="L64" s="541"/>
      <c r="M64" s="542"/>
      <c r="N64" s="543"/>
      <c r="O64" s="543"/>
      <c r="P64" s="543"/>
      <c r="Q64" s="544"/>
      <c r="R64" s="488"/>
      <c r="S64" s="479"/>
      <c r="T64" s="479"/>
      <c r="U64" s="479"/>
      <c r="V64" s="479"/>
      <c r="W64" s="494"/>
      <c r="X64" s="495"/>
      <c r="Y64" s="496"/>
    </row>
    <row r="65" spans="1:25" ht="20.100000000000001" customHeight="1" x14ac:dyDescent="0.4">
      <c r="A65" s="91">
        <v>27</v>
      </c>
      <c r="B65" s="93"/>
      <c r="C65" s="492" t="str">
        <f t="shared" si="3"/>
        <v/>
      </c>
      <c r="D65" s="492"/>
      <c r="E65" s="493"/>
      <c r="F65" s="537"/>
      <c r="G65" s="538"/>
      <c r="H65" s="539"/>
      <c r="I65" s="540"/>
      <c r="J65" s="538"/>
      <c r="K65" s="538"/>
      <c r="L65" s="541"/>
      <c r="M65" s="542"/>
      <c r="N65" s="543"/>
      <c r="O65" s="543"/>
      <c r="P65" s="543"/>
      <c r="Q65" s="544"/>
      <c r="R65" s="488"/>
      <c r="S65" s="479"/>
      <c r="T65" s="479"/>
      <c r="U65" s="479"/>
      <c r="V65" s="479"/>
      <c r="W65" s="494"/>
      <c r="X65" s="495"/>
      <c r="Y65" s="496"/>
    </row>
    <row r="66" spans="1:25" ht="20.100000000000001" customHeight="1" x14ac:dyDescent="0.4">
      <c r="A66" s="91">
        <v>28</v>
      </c>
      <c r="B66" s="93"/>
      <c r="C66" s="492" t="str">
        <f t="shared" si="3"/>
        <v/>
      </c>
      <c r="D66" s="492"/>
      <c r="E66" s="493"/>
      <c r="F66" s="537"/>
      <c r="G66" s="538"/>
      <c r="H66" s="539"/>
      <c r="I66" s="540"/>
      <c r="J66" s="538"/>
      <c r="K66" s="538"/>
      <c r="L66" s="541"/>
      <c r="M66" s="542"/>
      <c r="N66" s="543"/>
      <c r="O66" s="543"/>
      <c r="P66" s="543"/>
      <c r="Q66" s="544"/>
      <c r="R66" s="488"/>
      <c r="S66" s="479"/>
      <c r="T66" s="479"/>
      <c r="U66" s="479"/>
      <c r="V66" s="479"/>
      <c r="W66" s="494"/>
      <c r="X66" s="495"/>
      <c r="Y66" s="496"/>
    </row>
    <row r="67" spans="1:25" ht="20.100000000000001" customHeight="1" x14ac:dyDescent="0.4">
      <c r="A67" s="91">
        <v>29</v>
      </c>
      <c r="B67" s="93"/>
      <c r="C67" s="492" t="str">
        <f t="shared" si="3"/>
        <v/>
      </c>
      <c r="D67" s="492"/>
      <c r="E67" s="493"/>
      <c r="F67" s="537"/>
      <c r="G67" s="538"/>
      <c r="H67" s="539"/>
      <c r="I67" s="540"/>
      <c r="J67" s="538"/>
      <c r="K67" s="538"/>
      <c r="L67" s="541"/>
      <c r="M67" s="542"/>
      <c r="N67" s="543"/>
      <c r="O67" s="543"/>
      <c r="P67" s="543"/>
      <c r="Q67" s="544"/>
      <c r="R67" s="488"/>
      <c r="S67" s="479"/>
      <c r="T67" s="479"/>
      <c r="U67" s="479"/>
      <c r="V67" s="479"/>
      <c r="W67" s="494"/>
      <c r="X67" s="495"/>
      <c r="Y67" s="496"/>
    </row>
    <row r="68" spans="1:25" ht="20.100000000000001" customHeight="1" x14ac:dyDescent="0.4">
      <c r="A68" s="91">
        <v>30</v>
      </c>
      <c r="B68" s="93"/>
      <c r="C68" s="492" t="str">
        <f t="shared" si="3"/>
        <v/>
      </c>
      <c r="D68" s="492"/>
      <c r="E68" s="493"/>
      <c r="F68" s="537"/>
      <c r="G68" s="538"/>
      <c r="H68" s="539"/>
      <c r="I68" s="540"/>
      <c r="J68" s="538"/>
      <c r="K68" s="538"/>
      <c r="L68" s="541"/>
      <c r="M68" s="542"/>
      <c r="N68" s="543"/>
      <c r="O68" s="543"/>
      <c r="P68" s="543"/>
      <c r="Q68" s="544"/>
      <c r="R68" s="488"/>
      <c r="S68" s="479"/>
      <c r="T68" s="479"/>
      <c r="U68" s="479"/>
      <c r="V68" s="479"/>
      <c r="W68" s="494"/>
      <c r="X68" s="495"/>
      <c r="Y68" s="496"/>
    </row>
    <row r="69" spans="1:25" ht="20.100000000000001" customHeight="1" x14ac:dyDescent="0.4">
      <c r="A69" s="91">
        <v>31</v>
      </c>
      <c r="B69" s="93"/>
      <c r="C69" s="492" t="str">
        <f t="shared" si="3"/>
        <v/>
      </c>
      <c r="D69" s="492"/>
      <c r="E69" s="493"/>
      <c r="F69" s="537"/>
      <c r="G69" s="538"/>
      <c r="H69" s="539"/>
      <c r="I69" s="540"/>
      <c r="J69" s="538"/>
      <c r="K69" s="538"/>
      <c r="L69" s="541"/>
      <c r="M69" s="542"/>
      <c r="N69" s="543"/>
      <c r="O69" s="543"/>
      <c r="P69" s="543"/>
      <c r="Q69" s="544"/>
      <c r="R69" s="488"/>
      <c r="S69" s="479"/>
      <c r="T69" s="479"/>
      <c r="U69" s="479"/>
      <c r="V69" s="479"/>
      <c r="W69" s="494"/>
      <c r="X69" s="495"/>
      <c r="Y69" s="496"/>
    </row>
    <row r="70" spans="1:25" ht="20.100000000000001" customHeight="1" x14ac:dyDescent="0.4">
      <c r="A70" s="91">
        <v>32</v>
      </c>
      <c r="B70" s="93"/>
      <c r="C70" s="492" t="str">
        <f>IF(B70="","",VLOOKUP(B70,$C$9:$H$12,2,FALSE))</f>
        <v/>
      </c>
      <c r="D70" s="492"/>
      <c r="E70" s="493"/>
      <c r="F70" s="537"/>
      <c r="G70" s="538"/>
      <c r="H70" s="539"/>
      <c r="I70" s="540"/>
      <c r="J70" s="538"/>
      <c r="K70" s="538"/>
      <c r="L70" s="541"/>
      <c r="M70" s="542"/>
      <c r="N70" s="543"/>
      <c r="O70" s="543"/>
      <c r="P70" s="543"/>
      <c r="Q70" s="544"/>
      <c r="R70" s="488"/>
      <c r="S70" s="479"/>
      <c r="T70" s="479"/>
      <c r="U70" s="479"/>
      <c r="V70" s="479"/>
      <c r="W70" s="494"/>
      <c r="X70" s="495"/>
      <c r="Y70" s="496"/>
    </row>
    <row r="71" spans="1:25" ht="20.100000000000001" customHeight="1" x14ac:dyDescent="0.4">
      <c r="A71" s="91">
        <v>33</v>
      </c>
      <c r="B71" s="93"/>
      <c r="C71" s="492" t="str">
        <f>IF(B71="","",VLOOKUP(B71,$C$9:$H$12,2,FALSE))</f>
        <v/>
      </c>
      <c r="D71" s="492"/>
      <c r="E71" s="493"/>
      <c r="F71" s="537"/>
      <c r="G71" s="538"/>
      <c r="H71" s="539"/>
      <c r="I71" s="540"/>
      <c r="J71" s="538"/>
      <c r="K71" s="538"/>
      <c r="L71" s="541"/>
      <c r="M71" s="542"/>
      <c r="N71" s="543"/>
      <c r="O71" s="543"/>
      <c r="P71" s="543"/>
      <c r="Q71" s="544"/>
      <c r="R71" s="488"/>
      <c r="S71" s="479"/>
      <c r="T71" s="479"/>
      <c r="U71" s="479"/>
      <c r="V71" s="479"/>
      <c r="W71" s="494"/>
      <c r="X71" s="495"/>
      <c r="Y71" s="496"/>
    </row>
    <row r="72" spans="1:25" ht="20.100000000000001" customHeight="1" x14ac:dyDescent="0.4">
      <c r="A72" s="92">
        <v>34</v>
      </c>
      <c r="B72" s="94"/>
      <c r="C72" s="497" t="str">
        <f>IF(B72="","",VLOOKUP(B72,$C$9:$H$12,2,FALSE))</f>
        <v/>
      </c>
      <c r="D72" s="497"/>
      <c r="E72" s="498"/>
      <c r="F72" s="529"/>
      <c r="G72" s="530"/>
      <c r="H72" s="531"/>
      <c r="I72" s="532"/>
      <c r="J72" s="530"/>
      <c r="K72" s="530"/>
      <c r="L72" s="533"/>
      <c r="M72" s="534"/>
      <c r="N72" s="535"/>
      <c r="O72" s="535"/>
      <c r="P72" s="535"/>
      <c r="Q72" s="536"/>
      <c r="R72" s="489"/>
      <c r="S72" s="482"/>
      <c r="T72" s="482"/>
      <c r="U72" s="482"/>
      <c r="V72" s="482"/>
      <c r="W72" s="499"/>
      <c r="X72" s="500"/>
      <c r="Y72" s="501"/>
    </row>
  </sheetData>
  <mergeCells count="335">
    <mergeCell ref="A2:Y2"/>
    <mergeCell ref="AA3:AC3"/>
    <mergeCell ref="AE3:AH3"/>
    <mergeCell ref="AJ3:AJ4"/>
    <mergeCell ref="A4:H4"/>
    <mergeCell ref="I4:O4"/>
    <mergeCell ref="P4:Y4"/>
    <mergeCell ref="C8:H8"/>
    <mergeCell ref="I8:O8"/>
    <mergeCell ref="P8:Y8"/>
    <mergeCell ref="A9:A15"/>
    <mergeCell ref="B9:B13"/>
    <mergeCell ref="D9:H9"/>
    <mergeCell ref="I9:O9"/>
    <mergeCell ref="P9:Y9"/>
    <mergeCell ref="D10:H10"/>
    <mergeCell ref="I10:O10"/>
    <mergeCell ref="A5:B8"/>
    <mergeCell ref="D5:H5"/>
    <mergeCell ref="I5:O5"/>
    <mergeCell ref="P5:Y5"/>
    <mergeCell ref="D6:H6"/>
    <mergeCell ref="I6:O6"/>
    <mergeCell ref="P6:Y6"/>
    <mergeCell ref="D7:H7"/>
    <mergeCell ref="I7:O7"/>
    <mergeCell ref="P7:Y7"/>
    <mergeCell ref="C13:H13"/>
    <mergeCell ref="I13:O13"/>
    <mergeCell ref="P13:Y13"/>
    <mergeCell ref="B14:H14"/>
    <mergeCell ref="I14:O14"/>
    <mergeCell ref="P14:Y14"/>
    <mergeCell ref="P10:Y10"/>
    <mergeCell ref="D11:H11"/>
    <mergeCell ref="I11:O11"/>
    <mergeCell ref="P11:Y11"/>
    <mergeCell ref="D12:H12"/>
    <mergeCell ref="I12:O12"/>
    <mergeCell ref="P12:Y12"/>
    <mergeCell ref="B15:H15"/>
    <mergeCell ref="I15:O15"/>
    <mergeCell ref="P15:Y15"/>
    <mergeCell ref="F17:L17"/>
    <mergeCell ref="M17:S17"/>
    <mergeCell ref="B20:E20"/>
    <mergeCell ref="F20:J20"/>
    <mergeCell ref="K20:N20"/>
    <mergeCell ref="O20:T20"/>
    <mergeCell ref="U20:Y20"/>
    <mergeCell ref="C21:E21"/>
    <mergeCell ref="F21:J21"/>
    <mergeCell ref="K21:N21"/>
    <mergeCell ref="O21:T21"/>
    <mergeCell ref="U21:Y21"/>
    <mergeCell ref="C22:E22"/>
    <mergeCell ref="F22:J22"/>
    <mergeCell ref="K22:N22"/>
    <mergeCell ref="O22:T22"/>
    <mergeCell ref="U22:Y22"/>
    <mergeCell ref="C23:E23"/>
    <mergeCell ref="F23:J23"/>
    <mergeCell ref="K23:N23"/>
    <mergeCell ref="O23:T23"/>
    <mergeCell ref="U23:Y23"/>
    <mergeCell ref="C24:E24"/>
    <mergeCell ref="F24:J24"/>
    <mergeCell ref="K24:N24"/>
    <mergeCell ref="O24:T24"/>
    <mergeCell ref="U24:Y24"/>
    <mergeCell ref="C25:E25"/>
    <mergeCell ref="F25:J25"/>
    <mergeCell ref="K25:N25"/>
    <mergeCell ref="O25:T25"/>
    <mergeCell ref="U25:Y25"/>
    <mergeCell ref="C26:E26"/>
    <mergeCell ref="F26:J26"/>
    <mergeCell ref="K26:N26"/>
    <mergeCell ref="O26:T26"/>
    <mergeCell ref="U26:Y26"/>
    <mergeCell ref="C27:E27"/>
    <mergeCell ref="F27:J27"/>
    <mergeCell ref="K27:N27"/>
    <mergeCell ref="O27:T27"/>
    <mergeCell ref="U27:Y27"/>
    <mergeCell ref="C28:E28"/>
    <mergeCell ref="F28:J28"/>
    <mergeCell ref="K28:N28"/>
    <mergeCell ref="O28:T28"/>
    <mergeCell ref="U28:Y28"/>
    <mergeCell ref="C29:E29"/>
    <mergeCell ref="F29:J29"/>
    <mergeCell ref="K29:N29"/>
    <mergeCell ref="O29:T29"/>
    <mergeCell ref="U29:Y29"/>
    <mergeCell ref="C30:E30"/>
    <mergeCell ref="F30:J30"/>
    <mergeCell ref="K30:N30"/>
    <mergeCell ref="O30:T30"/>
    <mergeCell ref="U30:Y30"/>
    <mergeCell ref="C31:E31"/>
    <mergeCell ref="F31:J31"/>
    <mergeCell ref="K31:N31"/>
    <mergeCell ref="O31:T31"/>
    <mergeCell ref="U31:Y31"/>
    <mergeCell ref="C32:E32"/>
    <mergeCell ref="F32:J32"/>
    <mergeCell ref="K32:N32"/>
    <mergeCell ref="O32:T32"/>
    <mergeCell ref="U32:Y32"/>
    <mergeCell ref="C33:E33"/>
    <mergeCell ref="F33:J33"/>
    <mergeCell ref="K33:N33"/>
    <mergeCell ref="O33:T33"/>
    <mergeCell ref="U33:Y33"/>
    <mergeCell ref="C34:E34"/>
    <mergeCell ref="F34:J34"/>
    <mergeCell ref="K34:N34"/>
    <mergeCell ref="O34:T34"/>
    <mergeCell ref="U34:Y34"/>
    <mergeCell ref="C35:E35"/>
    <mergeCell ref="F35:J35"/>
    <mergeCell ref="K35:N35"/>
    <mergeCell ref="O35:T35"/>
    <mergeCell ref="U35:Y35"/>
    <mergeCell ref="X42:Y42"/>
    <mergeCell ref="C41:E41"/>
    <mergeCell ref="F41:H41"/>
    <mergeCell ref="I41:L41"/>
    <mergeCell ref="M41:Q41"/>
    <mergeCell ref="R41:W41"/>
    <mergeCell ref="X41:Y41"/>
    <mergeCell ref="R38:W38"/>
    <mergeCell ref="C40:E40"/>
    <mergeCell ref="F40:H40"/>
    <mergeCell ref="I40:L40"/>
    <mergeCell ref="M40:Q40"/>
    <mergeCell ref="R40:W40"/>
    <mergeCell ref="X40:Y40"/>
    <mergeCell ref="X38:Y38"/>
    <mergeCell ref="C39:E39"/>
    <mergeCell ref="F39:H39"/>
    <mergeCell ref="I39:L39"/>
    <mergeCell ref="M39:Q39"/>
    <mergeCell ref="R39:W39"/>
    <mergeCell ref="X39:Y39"/>
    <mergeCell ref="B38:E38"/>
    <mergeCell ref="F38:H38"/>
    <mergeCell ref="I38:L38"/>
    <mergeCell ref="M38:Q38"/>
    <mergeCell ref="C44:E44"/>
    <mergeCell ref="F44:H44"/>
    <mergeCell ref="I44:L44"/>
    <mergeCell ref="M44:Q44"/>
    <mergeCell ref="R44:W44"/>
    <mergeCell ref="C42:E42"/>
    <mergeCell ref="F42:H42"/>
    <mergeCell ref="I42:L42"/>
    <mergeCell ref="M42:Q42"/>
    <mergeCell ref="R42:W42"/>
    <mergeCell ref="X44:Y44"/>
    <mergeCell ref="C43:E43"/>
    <mergeCell ref="F43:H43"/>
    <mergeCell ref="I43:L43"/>
    <mergeCell ref="M43:Q43"/>
    <mergeCell ref="R43:W43"/>
    <mergeCell ref="X43:Y43"/>
    <mergeCell ref="C46:E46"/>
    <mergeCell ref="F46:H46"/>
    <mergeCell ref="I46:L46"/>
    <mergeCell ref="M46:Q46"/>
    <mergeCell ref="R46:W46"/>
    <mergeCell ref="X46:Y46"/>
    <mergeCell ref="C45:E45"/>
    <mergeCell ref="F45:H45"/>
    <mergeCell ref="I45:L45"/>
    <mergeCell ref="M45:Q45"/>
    <mergeCell ref="R45:W45"/>
    <mergeCell ref="X45:Y45"/>
    <mergeCell ref="C48:E48"/>
    <mergeCell ref="F48:H48"/>
    <mergeCell ref="I48:L48"/>
    <mergeCell ref="M48:Q48"/>
    <mergeCell ref="R48:W48"/>
    <mergeCell ref="X48:Y48"/>
    <mergeCell ref="C47:E47"/>
    <mergeCell ref="F47:H47"/>
    <mergeCell ref="I47:L47"/>
    <mergeCell ref="M47:Q47"/>
    <mergeCell ref="R47:W47"/>
    <mergeCell ref="X47:Y47"/>
    <mergeCell ref="C50:E50"/>
    <mergeCell ref="F50:H50"/>
    <mergeCell ref="I50:L50"/>
    <mergeCell ref="M50:Q50"/>
    <mergeCell ref="R50:W50"/>
    <mergeCell ref="X50:Y50"/>
    <mergeCell ref="C49:E49"/>
    <mergeCell ref="F49:H49"/>
    <mergeCell ref="I49:L49"/>
    <mergeCell ref="M49:Q49"/>
    <mergeCell ref="R49:W49"/>
    <mergeCell ref="X49:Y49"/>
    <mergeCell ref="C52:E52"/>
    <mergeCell ref="F52:H52"/>
    <mergeCell ref="I52:L52"/>
    <mergeCell ref="M52:Q52"/>
    <mergeCell ref="R52:W52"/>
    <mergeCell ref="X52:Y52"/>
    <mergeCell ref="C51:E51"/>
    <mergeCell ref="F51:H51"/>
    <mergeCell ref="I51:L51"/>
    <mergeCell ref="M51:Q51"/>
    <mergeCell ref="R51:W51"/>
    <mergeCell ref="X51:Y51"/>
    <mergeCell ref="C54:E54"/>
    <mergeCell ref="F54:H54"/>
    <mergeCell ref="I54:L54"/>
    <mergeCell ref="M54:Q54"/>
    <mergeCell ref="R54:W54"/>
    <mergeCell ref="X54:Y54"/>
    <mergeCell ref="C53:E53"/>
    <mergeCell ref="F53:H53"/>
    <mergeCell ref="I53:L53"/>
    <mergeCell ref="M53:Q53"/>
    <mergeCell ref="R53:W53"/>
    <mergeCell ref="X53:Y53"/>
    <mergeCell ref="C56:E56"/>
    <mergeCell ref="F56:H56"/>
    <mergeCell ref="I56:L56"/>
    <mergeCell ref="M56:Q56"/>
    <mergeCell ref="R56:W56"/>
    <mergeCell ref="X56:Y56"/>
    <mergeCell ref="C55:E55"/>
    <mergeCell ref="F55:H55"/>
    <mergeCell ref="I55:L55"/>
    <mergeCell ref="M55:Q55"/>
    <mergeCell ref="R55:W55"/>
    <mergeCell ref="X55:Y55"/>
    <mergeCell ref="C58:E58"/>
    <mergeCell ref="F58:H58"/>
    <mergeCell ref="I58:L58"/>
    <mergeCell ref="M58:Q58"/>
    <mergeCell ref="R58:W58"/>
    <mergeCell ref="X58:Y58"/>
    <mergeCell ref="C57:E57"/>
    <mergeCell ref="F57:H57"/>
    <mergeCell ref="I57:L57"/>
    <mergeCell ref="M57:Q57"/>
    <mergeCell ref="R57:W57"/>
    <mergeCell ref="X57:Y57"/>
    <mergeCell ref="C60:E60"/>
    <mergeCell ref="F60:H60"/>
    <mergeCell ref="I60:L60"/>
    <mergeCell ref="M60:Q60"/>
    <mergeCell ref="R60:W60"/>
    <mergeCell ref="X60:Y60"/>
    <mergeCell ref="C59:E59"/>
    <mergeCell ref="F59:H59"/>
    <mergeCell ref="I59:L59"/>
    <mergeCell ref="M59:Q59"/>
    <mergeCell ref="R59:W59"/>
    <mergeCell ref="X59:Y59"/>
    <mergeCell ref="C62:E62"/>
    <mergeCell ref="F62:H62"/>
    <mergeCell ref="I62:L62"/>
    <mergeCell ref="M62:Q62"/>
    <mergeCell ref="R62:W62"/>
    <mergeCell ref="X62:Y62"/>
    <mergeCell ref="C61:E61"/>
    <mergeCell ref="F61:H61"/>
    <mergeCell ref="I61:L61"/>
    <mergeCell ref="M61:Q61"/>
    <mergeCell ref="R61:W61"/>
    <mergeCell ref="X61:Y61"/>
    <mergeCell ref="C64:E64"/>
    <mergeCell ref="F64:H64"/>
    <mergeCell ref="I64:L64"/>
    <mergeCell ref="M64:Q64"/>
    <mergeCell ref="R64:W64"/>
    <mergeCell ref="X64:Y64"/>
    <mergeCell ref="C63:E63"/>
    <mergeCell ref="F63:H63"/>
    <mergeCell ref="I63:L63"/>
    <mergeCell ref="M63:Q63"/>
    <mergeCell ref="R63:W63"/>
    <mergeCell ref="X63:Y63"/>
    <mergeCell ref="C66:E66"/>
    <mergeCell ref="F66:H66"/>
    <mergeCell ref="I66:L66"/>
    <mergeCell ref="M66:Q66"/>
    <mergeCell ref="R66:W66"/>
    <mergeCell ref="X66:Y66"/>
    <mergeCell ref="C65:E65"/>
    <mergeCell ref="F65:H65"/>
    <mergeCell ref="I65:L65"/>
    <mergeCell ref="M65:Q65"/>
    <mergeCell ref="R65:W65"/>
    <mergeCell ref="X65:Y65"/>
    <mergeCell ref="C68:E68"/>
    <mergeCell ref="F68:H68"/>
    <mergeCell ref="I68:L68"/>
    <mergeCell ref="M68:Q68"/>
    <mergeCell ref="R68:W68"/>
    <mergeCell ref="X68:Y68"/>
    <mergeCell ref="C67:E67"/>
    <mergeCell ref="F67:H67"/>
    <mergeCell ref="I67:L67"/>
    <mergeCell ref="M67:Q67"/>
    <mergeCell ref="R67:W67"/>
    <mergeCell ref="X67:Y67"/>
    <mergeCell ref="C70:E70"/>
    <mergeCell ref="F70:H70"/>
    <mergeCell ref="I70:L70"/>
    <mergeCell ref="M70:Q70"/>
    <mergeCell ref="R70:W70"/>
    <mergeCell ref="X70:Y70"/>
    <mergeCell ref="C69:E69"/>
    <mergeCell ref="F69:H69"/>
    <mergeCell ref="I69:L69"/>
    <mergeCell ref="M69:Q69"/>
    <mergeCell ref="R69:W69"/>
    <mergeCell ref="X69:Y69"/>
    <mergeCell ref="C72:E72"/>
    <mergeCell ref="F72:H72"/>
    <mergeCell ref="I72:L72"/>
    <mergeCell ref="M72:Q72"/>
    <mergeCell ref="R72:W72"/>
    <mergeCell ref="X72:Y72"/>
    <mergeCell ref="C71:E71"/>
    <mergeCell ref="F71:H71"/>
    <mergeCell ref="I71:L71"/>
    <mergeCell ref="M71:Q71"/>
    <mergeCell ref="R71:W71"/>
    <mergeCell ref="X71:Y71"/>
  </mergeCells>
  <phoneticPr fontId="2"/>
  <dataValidations count="3">
    <dataValidation type="list" allowBlank="1" showInputMessage="1" showErrorMessage="1" sqref="B21:B36" xr:uid="{98044EED-8B2A-41B1-A3BB-E5444DE00AA9}">
      <formula1>"ア,イ,ウ"</formula1>
    </dataValidation>
    <dataValidation type="list" allowBlank="1" showInputMessage="1" showErrorMessage="1" sqref="B39:B72" xr:uid="{798F3BEA-5C9E-4C4E-9910-325CC8FF5DB3}">
      <formula1>"ア,イ,ウ,エ"</formula1>
    </dataValidation>
    <dataValidation type="list" allowBlank="1" showInputMessage="1" showErrorMessage="1" sqref="X39:Y72" xr:uid="{0B6868BD-3D3B-4242-96B4-AFEE26B1CFB2}">
      <formula1>"○"</formula1>
    </dataValidation>
  </dataValidations>
  <pageMargins left="0.25" right="0.25" top="0.75" bottom="0.75" header="0.3" footer="0.3"/>
  <pageSetup paperSize="9" orientation="portrait" r:id="rId1"/>
  <headerFooter>
    <oddFooter>&amp;L&amp;"BIZ UD明朝 Medium,標準"（備考）この様式により難いときは、この様式に準じた別の様式を用いることができる。</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B35CEFBAE412244A06117261C608542" ma:contentTypeVersion="6" ma:contentTypeDescription="新しいドキュメントを作成します。" ma:contentTypeScope="" ma:versionID="8bdf49cee4ffa0e087418f219cdcc1d7">
  <xsd:schema xmlns:xsd="http://www.w3.org/2001/XMLSchema" xmlns:xs="http://www.w3.org/2001/XMLSchema" xmlns:p="http://schemas.microsoft.com/office/2006/metadata/properties" xmlns:ns2="a176fe14-b5ef-452a-96d6-5a8d5a84216c" xmlns:ns3="b765fddb-49f6-4642-b0ff-1fc17619dc37" targetNamespace="http://schemas.microsoft.com/office/2006/metadata/properties" ma:root="true" ma:fieldsID="27f9ecb6cc36ea4e81156e2c9765aca8" ns2:_="" ns3:_="">
    <xsd:import namespace="a176fe14-b5ef-452a-96d6-5a8d5a84216c"/>
    <xsd:import namespace="b765fddb-49f6-4642-b0ff-1fc17619dc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6fe14-b5ef-452a-96d6-5a8d5a842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65fddb-49f6-4642-b0ff-1fc17619dc37"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C6C30-C46C-45A6-85CF-F7218B17ED2D}">
  <ds:schemaRefs>
    <ds:schemaRef ds:uri="http://schemas.microsoft.com/sharepoint/v3/contenttype/forms"/>
  </ds:schemaRefs>
</ds:datastoreItem>
</file>

<file path=customXml/itemProps2.xml><?xml version="1.0" encoding="utf-8"?>
<ds:datastoreItem xmlns:ds="http://schemas.openxmlformats.org/officeDocument/2006/customXml" ds:itemID="{B76E17D6-E42A-48B3-9302-AA16F560B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6fe14-b5ef-452a-96d6-5a8d5a84216c"/>
    <ds:schemaRef ds:uri="b765fddb-49f6-4642-b0ff-1fc17619dc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様式1</vt:lpstr>
      <vt:lpstr>例(様式1)</vt:lpstr>
      <vt:lpstr>様式1別紙</vt:lpstr>
      <vt:lpstr>例(様式1別紙)</vt:lpstr>
      <vt:lpstr>様式2</vt:lpstr>
      <vt:lpstr>例(様式2)</vt:lpstr>
      <vt:lpstr>様式3</vt:lpstr>
      <vt:lpstr>例(様式3)</vt:lpstr>
      <vt:lpstr>様式4</vt:lpstr>
      <vt:lpstr>例(様式4)</vt:lpstr>
      <vt:lpstr>様式6</vt:lpstr>
      <vt:lpstr>例(様式6)</vt:lpstr>
      <vt:lpstr>様式8</vt:lpstr>
      <vt:lpstr>例(様式8)</vt:lpstr>
      <vt:lpstr>様式9</vt:lpstr>
      <vt:lpstr>例(様式9)</vt:lpstr>
      <vt:lpstr>様式10</vt:lpstr>
      <vt:lpstr>例(様式10)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岡田 花奈</dc:creator>
  <cp:lastModifiedBy>岡田 花奈</cp:lastModifiedBy>
  <cp:lastPrinted>2024-04-10T11:15:07Z</cp:lastPrinted>
  <dcterms:created xsi:type="dcterms:W3CDTF">2024-04-08T10:33:52Z</dcterms:created>
  <dcterms:modified xsi:type="dcterms:W3CDTF">2024-05-13T05:13:49Z</dcterms:modified>
</cp:coreProperties>
</file>