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eine-doboku-sv\010事務係\07 電力調達契約について\R3.10～R4.9高圧電力\（手稲土木）第0000号　手稲駅自由通路で使用する電力\14_再契約（一般競争入札）\04_HP掲載（自由通路電力）\01告示\"/>
    </mc:Choice>
  </mc:AlternateContent>
  <bookViews>
    <workbookView xWindow="0" yWindow="0" windowWidth="28800" windowHeight="12180"/>
  </bookViews>
  <sheets>
    <sheet name="様式７－２（単独施設）月別・休日別" sheetId="1" r:id="rId1"/>
  </sheets>
  <definedNames>
    <definedName name="_xlnm.Print_Area" localSheetId="0">'様式７－２（単独施設）月別・休日別'!$A$1:$M$32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7" i="1" l="1"/>
  <c r="C17" i="1"/>
  <c r="K16" i="1"/>
  <c r="K15" i="1"/>
  <c r="M15" i="1" s="1"/>
  <c r="K14" i="1"/>
  <c r="K13" i="1"/>
  <c r="K12" i="1"/>
  <c r="K11" i="1"/>
  <c r="M11" i="1" s="1"/>
  <c r="K10" i="1"/>
  <c r="K9" i="1"/>
  <c r="M9" i="1" l="1"/>
  <c r="M13" i="1"/>
  <c r="M17" i="1" l="1"/>
  <c r="I25" i="1" s="1"/>
  <c r="I28" i="1" s="1"/>
</calcChain>
</file>

<file path=xl/sharedStrings.xml><?xml version="1.0" encoding="utf-8"?>
<sst xmlns="http://schemas.openxmlformats.org/spreadsheetml/2006/main" count="48" uniqueCount="38">
  <si>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</si>
  <si>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</si>
  <si>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</si>
  <si>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</si>
  <si>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</si>
  <si>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</si>
  <si>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</si>
  <si>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</si>
  <si>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</si>
  <si>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</si>
  <si>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</si>
  <si>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</si>
  <si>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</si>
  <si>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</si>
  <si>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</si>
  <si>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</si>
  <si>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</si>
  <si>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</si>
  <si>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</si>
  <si>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平日</t>
    <rPh sb="0" eb="2">
      <t>ヘイジツ</t>
    </rPh>
    <phoneticPr fontId="2"/>
  </si>
  <si>
    <t>休日</t>
    <rPh sb="0" eb="2">
      <t>キュウジツ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</si>
  <si>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</si>
  <si>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</si>
  <si>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</si>
  <si>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</si>
  <si>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rPh sb="0" eb="1">
      <t>チュウ</t>
    </rPh>
    <phoneticPr fontId="2"/>
  </si>
  <si>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</si>
  <si>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</si>
  <si>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</si>
  <si>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</si>
  <si>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2"/>
  </si>
  <si>
    <t>（商号又は名称）</t>
    <phoneticPr fontId="2"/>
  </si>
  <si>
    <t>手稲駅自由通路</t>
    <rPh sb="0" eb="3">
      <t>テイネエキ</t>
    </rPh>
    <rPh sb="3" eb="5">
      <t>ジユウ</t>
    </rPh>
    <rPh sb="5" eb="7">
      <t>ツウロ</t>
    </rPh>
    <phoneticPr fontId="2"/>
  </si>
  <si>
    <t>kW</t>
  </si>
  <si>
    <t>令和4年6月</t>
    <rPh sb="0" eb="2">
      <t>レイワ</t>
    </rPh>
    <rPh sb="3" eb="4">
      <t>ネン</t>
    </rPh>
    <rPh sb="5" eb="6">
      <t>ガツ</t>
    </rPh>
    <phoneticPr fontId="3"/>
  </si>
  <si>
    <t>令和4年7月</t>
    <rPh sb="0" eb="2">
      <t>レイワ</t>
    </rPh>
    <rPh sb="3" eb="4">
      <t>ネン</t>
    </rPh>
    <rPh sb="5" eb="6">
      <t>ガツ</t>
    </rPh>
    <phoneticPr fontId="3"/>
  </si>
  <si>
    <t>令和4年8月</t>
    <rPh sb="0" eb="2">
      <t>レイワ</t>
    </rPh>
    <rPh sb="3" eb="4">
      <t>ネン</t>
    </rPh>
    <rPh sb="5" eb="6">
      <t>ガツ</t>
    </rPh>
    <phoneticPr fontId="3"/>
  </si>
  <si>
    <t>令和4年9月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</si>
</sst>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月&quot;"/>
    <numFmt numFmtId="177" formatCode="#,##0.00;&quot;△ &quot;#,##0.00"/>
  </numFmts>
  <fonts count="1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69">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hair">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23">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40" fontId="0" fillId="0" borderId="25" xfId="1" applyNumberFormat="1" applyFont="1" applyBorder="1" applyAlignment="1">
      <alignment vertical="center"/>
    </xf>
    <xf numFmtId="40" fontId="0" fillId="0" borderId="26" xfId="1" applyNumberFormat="1" applyFont="1" applyBorder="1" applyAlignment="1">
      <alignment vertical="center"/>
    </xf>
    <xf numFmtId="40" fontId="0" fillId="0" borderId="33" xfId="1" applyNumberFormat="1" applyFont="1" applyBorder="1" applyAlignment="1">
      <alignment vertical="center"/>
    </xf>
    <xf numFmtId="177" fontId="0" fillId="0" borderId="34" xfId="1" applyNumberFormat="1" applyFont="1" applyBorder="1" applyAlignment="1">
      <alignment vertical="center"/>
    </xf>
    <xf numFmtId="38" fontId="0" fillId="2" borderId="41" xfId="1" applyFont="1" applyFill="1" applyBorder="1" applyAlignment="1">
      <alignment horizontal="center" vertical="center"/>
    </xf>
    <xf numFmtId="3" fontId="0" fillId="2" borderId="42" xfId="0" applyNumberFormat="1" applyFont="1" applyFill="1" applyBorder="1" applyAlignment="1">
      <alignment vertical="center"/>
    </xf>
    <xf numFmtId="40" fontId="0" fillId="0" borderId="42" xfId="1" applyNumberFormat="1" applyFont="1" applyBorder="1" applyAlignment="1">
      <alignment vertical="center"/>
    </xf>
    <xf numFmtId="177" fontId="0" fillId="0" borderId="43" xfId="1" applyNumberFormat="1" applyFont="1" applyBorder="1" applyAlignment="1">
      <alignment vertical="center"/>
    </xf>
    <xf numFmtId="38" fontId="0" fillId="2" borderId="24" xfId="1" applyFont="1" applyFill="1" applyBorder="1" applyAlignment="1">
      <alignment horizontal="center" vertical="center"/>
    </xf>
    <xf numFmtId="3" fontId="0" fillId="2" borderId="25" xfId="0" applyNumberFormat="1" applyFont="1" applyFill="1" applyBorder="1" applyAlignment="1">
      <alignment vertical="center"/>
    </xf>
    <xf numFmtId="38" fontId="0" fillId="2" borderId="46" xfId="1" applyFont="1" applyFill="1" applyBorder="1" applyAlignment="1">
      <alignment horizontal="center" vertical="center"/>
    </xf>
    <xf numFmtId="3" fontId="0" fillId="2" borderId="39" xfId="0" applyNumberFormat="1" applyFont="1" applyFill="1" applyBorder="1" applyAlignment="1">
      <alignment vertical="center"/>
    </xf>
    <xf numFmtId="40" fontId="0" fillId="0" borderId="39" xfId="1" applyNumberFormat="1" applyFont="1" applyBorder="1" applyAlignment="1">
      <alignment vertical="center"/>
    </xf>
    <xf numFmtId="40" fontId="0" fillId="0" borderId="47" xfId="1" applyNumberFormat="1" applyFont="1" applyBorder="1" applyAlignment="1">
      <alignment vertical="center"/>
    </xf>
    <xf numFmtId="38" fontId="0" fillId="2" borderId="53" xfId="1" applyFont="1" applyFill="1" applyBorder="1" applyAlignment="1">
      <alignment horizontal="center" vertical="center"/>
    </xf>
    <xf numFmtId="3" fontId="0" fillId="2" borderId="54" xfId="0" applyNumberFormat="1" applyFont="1" applyFill="1" applyBorder="1" applyAlignment="1">
      <alignment vertical="center"/>
    </xf>
    <xf numFmtId="40" fontId="0" fillId="0" borderId="54" xfId="1" applyNumberFormat="1" applyFont="1" applyBorder="1" applyAlignment="1">
      <alignment vertical="center"/>
    </xf>
    <xf numFmtId="40" fontId="0" fillId="0" borderId="55" xfId="1" applyNumberFormat="1" applyFont="1" applyBorder="1" applyAlignment="1">
      <alignment vertical="center"/>
    </xf>
    <xf numFmtId="177" fontId="0" fillId="0" borderId="56" xfId="1" applyNumberFormat="1" applyFont="1" applyBorder="1" applyAlignment="1">
      <alignment vertical="center"/>
    </xf>
    <xf numFmtId="38" fontId="0" fillId="2" borderId="60" xfId="1" applyFont="1" applyFill="1" applyBorder="1" applyAlignment="1">
      <alignment vertical="center"/>
    </xf>
    <xf numFmtId="38" fontId="0" fillId="2" borderId="61" xfId="1" applyFont="1" applyFill="1" applyBorder="1" applyAlignment="1">
      <alignment vertical="center" shrinkToFit="1"/>
    </xf>
    <xf numFmtId="38" fontId="0" fillId="0" borderId="62" xfId="1" applyFont="1" applyBorder="1" applyAlignment="1">
      <alignment horizontal="right" vertical="center"/>
    </xf>
    <xf numFmtId="38" fontId="0" fillId="0" borderId="63" xfId="1" applyFont="1" applyBorder="1" applyAlignment="1">
      <alignment horizontal="right" vertical="center"/>
    </xf>
    <xf numFmtId="38" fontId="0" fillId="0" borderId="64" xfId="1" applyNumberFormat="1" applyFont="1" applyBorder="1" applyAlignment="1">
      <alignment horizontal="right" vertical="center"/>
    </xf>
    <xf numFmtId="38" fontId="0" fillId="0" borderId="65" xfId="1" applyFont="1" applyBorder="1" applyAlignment="1">
      <alignment horizontal="center" vertical="center"/>
    </xf>
    <xf numFmtId="38" fontId="0" fillId="2" borderId="61" xfId="1" applyFont="1" applyFill="1" applyBorder="1" applyAlignment="1">
      <alignment vertical="center"/>
    </xf>
    <xf numFmtId="38" fontId="0" fillId="0" borderId="62" xfId="1" applyFont="1" applyBorder="1" applyAlignment="1">
      <alignment vertical="center"/>
    </xf>
    <xf numFmtId="38" fontId="0" fillId="0" borderId="66" xfId="1" applyNumberFormat="1" applyFont="1" applyBorder="1" applyAlignment="1">
      <alignment vertical="center"/>
    </xf>
    <xf numFmtId="38" fontId="0" fillId="0" borderId="67" xfId="1" applyFont="1" applyBorder="1" applyAlignment="1">
      <alignment horizontal="right" vertical="center"/>
    </xf>
    <xf numFmtId="38" fontId="0" fillId="0" borderId="68"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shrinkToFit="1"/>
    </xf>
    <xf numFmtId="0" fontId="0" fillId="0" borderId="0" xfId="0" applyFont="1" applyBorder="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xf numFmtId="0" fontId="4" fillId="0" borderId="0" xfId="0" applyFont="1" applyAlignment="1">
      <alignment vertical="center" wrapText="1"/>
    </xf>
    <xf numFmtId="38" fontId="6" fillId="0" borderId="1" xfId="1" applyFont="1" applyBorder="1" applyAlignment="1">
      <alignment horizontal="center" vertical="center"/>
    </xf>
    <xf numFmtId="40" fontId="6"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40" fontId="0" fillId="0" borderId="40" xfId="1" applyNumberFormat="1" applyFont="1" applyBorder="1" applyAlignment="1">
      <alignment horizontal="right" vertical="center"/>
    </xf>
    <xf numFmtId="40" fontId="0" fillId="0" borderId="52" xfId="1" applyNumberFormat="1" applyFont="1" applyBorder="1" applyAlignment="1">
      <alignment horizontal="right" vertical="center"/>
    </xf>
    <xf numFmtId="38" fontId="0" fillId="0" borderId="44" xfId="1" applyFont="1" applyBorder="1" applyAlignment="1">
      <alignment horizontal="right" vertical="center"/>
    </xf>
    <xf numFmtId="38" fontId="0" fillId="0" borderId="57" xfId="1" applyFont="1" applyBorder="1" applyAlignment="1">
      <alignment horizontal="right" vertical="center"/>
    </xf>
    <xf numFmtId="0" fontId="0" fillId="0" borderId="58" xfId="0" applyFont="1" applyBorder="1" applyAlignment="1">
      <alignment horizontal="center" vertical="center"/>
    </xf>
    <xf numFmtId="0" fontId="0" fillId="0" borderId="59" xfId="0" applyFont="1" applyBorder="1" applyAlignment="1">
      <alignment horizontal="center" vertical="center"/>
    </xf>
    <xf numFmtId="0" fontId="0" fillId="2" borderId="36" xfId="0" applyNumberFormat="1" applyFont="1" applyFill="1" applyBorder="1" applyAlignment="1">
      <alignment horizontal="center" vertical="center"/>
    </xf>
    <xf numFmtId="0" fontId="0" fillId="2" borderId="48" xfId="0" applyNumberFormat="1" applyFont="1" applyFill="1" applyBorder="1" applyAlignment="1">
      <alignment horizontal="center" vertical="center"/>
    </xf>
    <xf numFmtId="176" fontId="0" fillId="2" borderId="36" xfId="0" applyNumberFormat="1" applyFont="1" applyFill="1" applyBorder="1" applyAlignment="1">
      <alignment horizontal="left" vertical="center" shrinkToFit="1"/>
    </xf>
    <xf numFmtId="176" fontId="0" fillId="2" borderId="48" xfId="0" applyNumberFormat="1" applyFont="1" applyFill="1" applyBorder="1" applyAlignment="1">
      <alignment horizontal="left" vertical="center" shrinkToFit="1"/>
    </xf>
    <xf numFmtId="38" fontId="0" fillId="2" borderId="37" xfId="1" applyFont="1" applyFill="1" applyBorder="1" applyAlignment="1">
      <alignment horizontal="right" vertical="center"/>
    </xf>
    <xf numFmtId="38" fontId="0" fillId="2" borderId="49" xfId="1" applyFont="1" applyFill="1" applyBorder="1" applyAlignment="1">
      <alignment horizontal="right" vertical="center"/>
    </xf>
    <xf numFmtId="38" fontId="0" fillId="2" borderId="38" xfId="1" applyFont="1" applyFill="1" applyBorder="1" applyAlignment="1">
      <alignment horizontal="center" vertical="center" shrinkToFit="1"/>
    </xf>
    <xf numFmtId="38" fontId="0" fillId="2" borderId="50" xfId="1" applyFont="1" applyFill="1" applyBorder="1" applyAlignment="1">
      <alignment horizontal="center" vertical="center" shrinkToFit="1"/>
    </xf>
    <xf numFmtId="40" fontId="0" fillId="0" borderId="39" xfId="1" applyNumberFormat="1" applyFont="1" applyBorder="1" applyAlignment="1">
      <alignment horizontal="right" vertical="center"/>
    </xf>
    <xf numFmtId="40" fontId="0" fillId="0" borderId="51" xfId="1" applyNumberFormat="1" applyFont="1" applyBorder="1" applyAlignment="1">
      <alignment horizontal="right" vertical="center"/>
    </xf>
    <xf numFmtId="38" fontId="0" fillId="2" borderId="39" xfId="1" applyFont="1" applyFill="1" applyBorder="1" applyAlignment="1">
      <alignment horizontal="right" vertical="center"/>
    </xf>
    <xf numFmtId="38" fontId="0" fillId="2" borderId="51" xfId="1" applyFont="1" applyFill="1" applyBorder="1" applyAlignment="1">
      <alignment horizontal="right" vertical="center"/>
    </xf>
    <xf numFmtId="40" fontId="0" fillId="0" borderId="32" xfId="1" applyNumberFormat="1" applyFont="1" applyBorder="1" applyAlignment="1">
      <alignment horizontal="right" vertical="center"/>
    </xf>
    <xf numFmtId="38" fontId="0" fillId="0" borderId="35" xfId="1" applyFont="1" applyBorder="1" applyAlignment="1">
      <alignment horizontal="right" vertical="center"/>
    </xf>
    <xf numFmtId="0" fontId="0" fillId="2" borderId="28" xfId="0" applyNumberFormat="1" applyFont="1" applyFill="1" applyBorder="1" applyAlignment="1">
      <alignment horizontal="center" vertical="center"/>
    </xf>
    <xf numFmtId="176" fontId="0" fillId="2" borderId="28" xfId="0" applyNumberFormat="1" applyFont="1" applyFill="1" applyBorder="1" applyAlignment="1">
      <alignment horizontal="left" vertical="center" shrinkToFit="1"/>
    </xf>
    <xf numFmtId="38" fontId="0" fillId="2" borderId="29" xfId="1" applyFont="1" applyFill="1" applyBorder="1" applyAlignment="1">
      <alignment horizontal="right" vertical="center"/>
    </xf>
    <xf numFmtId="38" fontId="0" fillId="2" borderId="30" xfId="1" applyFont="1" applyFill="1" applyBorder="1" applyAlignment="1">
      <alignment horizontal="center" vertical="center" shrinkToFit="1"/>
    </xf>
    <xf numFmtId="40" fontId="0" fillId="0" borderId="25" xfId="1" applyNumberFormat="1" applyFont="1" applyBorder="1" applyAlignment="1">
      <alignment horizontal="right" vertical="center"/>
    </xf>
    <xf numFmtId="38" fontId="0" fillId="2" borderId="25" xfId="1" applyFont="1" applyFill="1" applyBorder="1" applyAlignment="1">
      <alignment horizontal="right" vertical="center"/>
    </xf>
    <xf numFmtId="0" fontId="0" fillId="2" borderId="22" xfId="0" applyNumberFormat="1" applyFont="1" applyFill="1" applyBorder="1" applyAlignment="1">
      <alignment horizontal="center" vertical="center"/>
    </xf>
    <xf numFmtId="176" fontId="0" fillId="2" borderId="22" xfId="0" applyNumberFormat="1" applyFont="1" applyFill="1" applyBorder="1" applyAlignment="1">
      <alignment horizontal="left" vertical="center" shrinkToFit="1"/>
    </xf>
    <xf numFmtId="38" fontId="0" fillId="2" borderId="45" xfId="1" applyFont="1" applyFill="1" applyBorder="1" applyAlignment="1">
      <alignment horizontal="right" vertical="center"/>
    </xf>
    <xf numFmtId="40" fontId="0" fillId="0" borderId="31" xfId="1" applyNumberFormat="1" applyFont="1" applyBorder="1" applyAlignment="1">
      <alignment horizontal="right" vertical="center"/>
    </xf>
    <xf numFmtId="40" fontId="0" fillId="0" borderId="23" xfId="1" applyNumberFormat="1" applyFont="1" applyBorder="1" applyAlignment="1">
      <alignment horizontal="right" vertical="center"/>
    </xf>
    <xf numFmtId="38" fontId="0" fillId="0" borderId="27" xfId="1" applyFont="1" applyBorder="1" applyAlignment="1">
      <alignment horizontal="right" vertical="center"/>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20" xfId="1" applyFont="1" applyBorder="1" applyAlignment="1">
      <alignment horizontal="center" vertical="center"/>
    </xf>
    <xf numFmtId="38" fontId="4" fillId="0" borderId="10" xfId="1" applyFont="1" applyBorder="1" applyAlignment="1">
      <alignment horizontal="center" vertical="center" wrapText="1"/>
    </xf>
    <xf numFmtId="38" fontId="4" fillId="0" borderId="21" xfId="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tabSelected="1" view="pageBreakPreview" zoomScaleNormal="100" zoomScaleSheetLayoutView="100" workbookViewId="0">
      <selection activeCell="E9" sqref="E9:E10"/>
    </sheetView>
  </sheetViews>
  <sheetFormatPr defaultRowHeight="13.5"/>
  <cols>
    <col min="1" max="1" width="4.375" style="1" bestFit="1" customWidth="1"/>
    <col min="2" max="2" width="12.5" style="1" customWidth="1"/>
    <col min="3" max="3" width="8" style="1" bestFit="1" customWidth="1"/>
    <col min="4" max="4" width="3.75" style="56"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3">
      <c r="C1" s="2"/>
      <c r="D1" s="3"/>
      <c r="E1" s="2"/>
      <c r="F1" s="2"/>
      <c r="G1" s="4"/>
      <c r="H1" s="5"/>
      <c r="I1" s="6"/>
      <c r="J1" s="6"/>
      <c r="K1" s="7"/>
      <c r="L1" s="6"/>
      <c r="M1" s="6" t="s">
        <v>0</v>
      </c>
    </row>
    <row r="2" spans="1:13" ht="17.25">
      <c r="A2" s="8" t="s">
        <v>1</v>
      </c>
      <c r="B2" s="9"/>
      <c r="C2" s="10"/>
      <c r="D2" s="11"/>
      <c r="E2" s="12"/>
      <c r="F2" s="12"/>
      <c r="G2" s="12"/>
      <c r="H2" s="12"/>
      <c r="I2" s="12"/>
      <c r="J2" s="12"/>
      <c r="K2" s="12"/>
      <c r="L2" s="10"/>
      <c r="M2" s="10"/>
    </row>
    <row r="3" spans="1:13" ht="14.25" customHeight="1">
      <c r="C3" s="2"/>
      <c r="D3" s="3"/>
      <c r="E3" s="13"/>
      <c r="F3" s="13"/>
      <c r="G3" s="13"/>
      <c r="H3" s="13"/>
      <c r="I3" s="6"/>
      <c r="J3" s="6"/>
      <c r="K3" s="6"/>
    </row>
    <row r="4" spans="1:13" ht="30" customHeight="1">
      <c r="B4" s="14" t="s">
        <v>2</v>
      </c>
      <c r="C4" s="106" t="s">
        <v>32</v>
      </c>
      <c r="D4" s="106"/>
      <c r="E4" s="106"/>
      <c r="F4" s="106"/>
      <c r="G4" s="106"/>
      <c r="H4" s="5"/>
      <c r="I4" s="6"/>
      <c r="J4" s="6"/>
      <c r="K4" s="7"/>
      <c r="L4" s="6"/>
      <c r="M4" s="6"/>
    </row>
    <row r="5" spans="1:13" ht="15" customHeight="1">
      <c r="B5" s="15"/>
      <c r="C5" s="16"/>
      <c r="D5" s="16"/>
      <c r="E5" s="16"/>
      <c r="F5" s="16"/>
      <c r="G5" s="16"/>
      <c r="H5" s="5"/>
      <c r="I5" s="6"/>
      <c r="J5" s="6"/>
      <c r="K5" s="7"/>
      <c r="L5" s="6"/>
      <c r="M5" s="6"/>
    </row>
    <row r="6" spans="1:13" ht="15" customHeight="1" thickBot="1">
      <c r="C6" s="2"/>
      <c r="D6" s="3"/>
      <c r="E6" s="2"/>
      <c r="F6" s="2"/>
      <c r="G6" s="4"/>
      <c r="H6" s="5"/>
      <c r="I6" s="6"/>
      <c r="J6" s="6"/>
      <c r="K6" s="7"/>
      <c r="L6" s="6"/>
      <c r="M6" s="2" t="s">
        <v>3</v>
      </c>
    </row>
    <row r="7" spans="1:13" ht="30" customHeight="1">
      <c r="A7" s="107" t="s">
        <v>4</v>
      </c>
      <c r="B7" s="109" t="s">
        <v>5</v>
      </c>
      <c r="C7" s="111" t="s">
        <v>6</v>
      </c>
      <c r="D7" s="112"/>
      <c r="E7" s="113"/>
      <c r="F7" s="114"/>
      <c r="G7" s="115"/>
      <c r="H7" s="116" t="s">
        <v>7</v>
      </c>
      <c r="I7" s="117"/>
      <c r="J7" s="117"/>
      <c r="K7" s="118"/>
      <c r="L7" s="119" t="s">
        <v>8</v>
      </c>
      <c r="M7" s="121" t="s">
        <v>9</v>
      </c>
    </row>
    <row r="8" spans="1:13" ht="60" customHeight="1" thickBot="1">
      <c r="A8" s="108"/>
      <c r="B8" s="110"/>
      <c r="C8" s="17" t="s">
        <v>10</v>
      </c>
      <c r="D8" s="18" t="s">
        <v>11</v>
      </c>
      <c r="E8" s="19" t="s">
        <v>12</v>
      </c>
      <c r="F8" s="20" t="s">
        <v>13</v>
      </c>
      <c r="G8" s="21" t="s">
        <v>14</v>
      </c>
      <c r="H8" s="22" t="s">
        <v>15</v>
      </c>
      <c r="I8" s="23" t="s">
        <v>16</v>
      </c>
      <c r="J8" s="23" t="s">
        <v>17</v>
      </c>
      <c r="K8" s="20" t="s">
        <v>18</v>
      </c>
      <c r="L8" s="120"/>
      <c r="M8" s="122"/>
    </row>
    <row r="9" spans="1:13" ht="26.25" customHeight="1">
      <c r="A9" s="100">
        <v>9</v>
      </c>
      <c r="B9" s="101" t="s">
        <v>34</v>
      </c>
      <c r="C9" s="102">
        <v>65</v>
      </c>
      <c r="D9" s="86" t="s">
        <v>33</v>
      </c>
      <c r="E9" s="103"/>
      <c r="F9" s="90">
        <v>100</v>
      </c>
      <c r="G9" s="104"/>
      <c r="H9" s="32" t="s">
        <v>19</v>
      </c>
      <c r="I9" s="33">
        <v>11269</v>
      </c>
      <c r="J9" s="24"/>
      <c r="K9" s="25">
        <f t="shared" ref="K9:K16" si="0">I9*J9</f>
        <v>0</v>
      </c>
      <c r="L9" s="31"/>
      <c r="M9" s="105">
        <f>ROUNDDOWN(SUM(G9,K9:K10,L9:L10),0)</f>
        <v>0</v>
      </c>
    </row>
    <row r="10" spans="1:13" ht="26.25" customHeight="1">
      <c r="A10" s="100"/>
      <c r="B10" s="101"/>
      <c r="C10" s="102"/>
      <c r="D10" s="97"/>
      <c r="E10" s="103"/>
      <c r="F10" s="99"/>
      <c r="G10" s="104"/>
      <c r="H10" s="34" t="s">
        <v>20</v>
      </c>
      <c r="I10" s="35">
        <v>3925</v>
      </c>
      <c r="J10" s="36"/>
      <c r="K10" s="37">
        <f t="shared" si="0"/>
        <v>0</v>
      </c>
      <c r="L10" s="27"/>
      <c r="M10" s="105"/>
    </row>
    <row r="11" spans="1:13" ht="26.25" customHeight="1">
      <c r="A11" s="80">
        <v>10</v>
      </c>
      <c r="B11" s="82" t="s">
        <v>35</v>
      </c>
      <c r="C11" s="84">
        <v>65</v>
      </c>
      <c r="D11" s="86" t="s">
        <v>33</v>
      </c>
      <c r="E11" s="88"/>
      <c r="F11" s="90">
        <v>100</v>
      </c>
      <c r="G11" s="74"/>
      <c r="H11" s="28" t="s">
        <v>19</v>
      </c>
      <c r="I11" s="29">
        <v>10620</v>
      </c>
      <c r="J11" s="30"/>
      <c r="K11" s="26">
        <f t="shared" si="0"/>
        <v>0</v>
      </c>
      <c r="L11" s="31"/>
      <c r="M11" s="76">
        <f>ROUNDDOWN(SUM(G11,K11:K12,L11:L12),0)</f>
        <v>0</v>
      </c>
    </row>
    <row r="12" spans="1:13" ht="26.25" customHeight="1">
      <c r="A12" s="94"/>
      <c r="B12" s="95"/>
      <c r="C12" s="96"/>
      <c r="D12" s="97"/>
      <c r="E12" s="98"/>
      <c r="F12" s="99"/>
      <c r="G12" s="92"/>
      <c r="H12" s="28" t="s">
        <v>20</v>
      </c>
      <c r="I12" s="29">
        <v>5752</v>
      </c>
      <c r="J12" s="30"/>
      <c r="K12" s="26">
        <f t="shared" si="0"/>
        <v>0</v>
      </c>
      <c r="L12" s="27"/>
      <c r="M12" s="93"/>
    </row>
    <row r="13" spans="1:13" ht="26.25" customHeight="1">
      <c r="A13" s="80">
        <v>11</v>
      </c>
      <c r="B13" s="82" t="s">
        <v>36</v>
      </c>
      <c r="C13" s="84">
        <v>65</v>
      </c>
      <c r="D13" s="86" t="s">
        <v>33</v>
      </c>
      <c r="E13" s="88"/>
      <c r="F13" s="90">
        <v>100</v>
      </c>
      <c r="G13" s="74"/>
      <c r="H13" s="28" t="s">
        <v>19</v>
      </c>
      <c r="I13" s="29">
        <v>11200</v>
      </c>
      <c r="J13" s="30"/>
      <c r="K13" s="26">
        <f t="shared" si="0"/>
        <v>0</v>
      </c>
      <c r="L13" s="31"/>
      <c r="M13" s="76">
        <f>ROUNDDOWN(SUM(G13,K13:K14,L13:L14),0)</f>
        <v>0</v>
      </c>
    </row>
    <row r="14" spans="1:13" ht="26.25" customHeight="1">
      <c r="A14" s="94"/>
      <c r="B14" s="95"/>
      <c r="C14" s="96"/>
      <c r="D14" s="97"/>
      <c r="E14" s="98"/>
      <c r="F14" s="99"/>
      <c r="G14" s="92"/>
      <c r="H14" s="28" t="s">
        <v>20</v>
      </c>
      <c r="I14" s="29">
        <v>5261</v>
      </c>
      <c r="J14" s="30"/>
      <c r="K14" s="26">
        <f t="shared" si="0"/>
        <v>0</v>
      </c>
      <c r="L14" s="27"/>
      <c r="M14" s="93"/>
    </row>
    <row r="15" spans="1:13" ht="26.25" customHeight="1">
      <c r="A15" s="80">
        <v>12</v>
      </c>
      <c r="B15" s="82" t="s">
        <v>37</v>
      </c>
      <c r="C15" s="84">
        <v>65</v>
      </c>
      <c r="D15" s="86" t="s">
        <v>33</v>
      </c>
      <c r="E15" s="88"/>
      <c r="F15" s="90">
        <v>100</v>
      </c>
      <c r="G15" s="74"/>
      <c r="H15" s="28" t="s">
        <v>19</v>
      </c>
      <c r="I15" s="29">
        <v>11255</v>
      </c>
      <c r="J15" s="30"/>
      <c r="K15" s="26">
        <f t="shared" si="0"/>
        <v>0</v>
      </c>
      <c r="L15" s="31"/>
      <c r="M15" s="76">
        <f>ROUNDDOWN(SUM(G15,K15:K16,L15:L16),0)</f>
        <v>0</v>
      </c>
    </row>
    <row r="16" spans="1:13" ht="26.25" customHeight="1" thickBot="1">
      <c r="A16" s="81"/>
      <c r="B16" s="83"/>
      <c r="C16" s="85"/>
      <c r="D16" s="87"/>
      <c r="E16" s="89"/>
      <c r="F16" s="91"/>
      <c r="G16" s="75"/>
      <c r="H16" s="38" t="s">
        <v>20</v>
      </c>
      <c r="I16" s="39">
        <v>5534</v>
      </c>
      <c r="J16" s="40"/>
      <c r="K16" s="41">
        <f t="shared" si="0"/>
        <v>0</v>
      </c>
      <c r="L16" s="42"/>
      <c r="M16" s="77"/>
    </row>
    <row r="17" spans="1:13" ht="26.25" customHeight="1" thickTop="1" thickBot="1">
      <c r="A17" s="78" t="s">
        <v>21</v>
      </c>
      <c r="B17" s="79"/>
      <c r="C17" s="43">
        <f>SUM(C9:C16)</f>
        <v>260</v>
      </c>
      <c r="D17" s="44"/>
      <c r="E17" s="45"/>
      <c r="F17" s="46"/>
      <c r="G17" s="47"/>
      <c r="H17" s="48"/>
      <c r="I17" s="49">
        <f>SUM(I9:I16)</f>
        <v>64816</v>
      </c>
      <c r="J17" s="50"/>
      <c r="K17" s="51"/>
      <c r="L17" s="52"/>
      <c r="M17" s="53">
        <f>SUM(M9:M16)</f>
        <v>0</v>
      </c>
    </row>
    <row r="18" spans="1:13" ht="26.25" customHeight="1">
      <c r="C18" s="2"/>
      <c r="D18" s="3"/>
      <c r="E18" s="2"/>
      <c r="F18" s="2"/>
      <c r="G18" s="4"/>
      <c r="H18" s="5"/>
      <c r="I18" s="6"/>
      <c r="J18" s="6"/>
      <c r="K18" s="7"/>
      <c r="L18" s="6"/>
      <c r="M18" s="6"/>
    </row>
    <row r="19" spans="1:13" ht="27.75" customHeight="1">
      <c r="A19" s="69" t="s">
        <v>22</v>
      </c>
      <c r="B19" s="69"/>
      <c r="C19" s="69"/>
      <c r="D19" s="69"/>
      <c r="E19" s="69"/>
      <c r="F19" s="69"/>
      <c r="G19" s="69"/>
      <c r="H19" s="69"/>
      <c r="I19" s="69"/>
      <c r="J19" s="69"/>
      <c r="K19" s="69"/>
      <c r="L19" s="69"/>
      <c r="M19" s="69"/>
    </row>
    <row r="20" spans="1:13" ht="27.75" customHeight="1">
      <c r="A20" s="69" t="s">
        <v>23</v>
      </c>
      <c r="B20" s="69"/>
      <c r="C20" s="69"/>
      <c r="D20" s="69"/>
      <c r="E20" s="69"/>
      <c r="F20" s="69"/>
      <c r="G20" s="69"/>
      <c r="H20" s="69"/>
      <c r="I20" s="69"/>
      <c r="J20" s="69"/>
      <c r="K20" s="69"/>
      <c r="L20" s="69"/>
    </row>
    <row r="21" spans="1:13" ht="27.75" customHeight="1">
      <c r="A21" s="69" t="s">
        <v>24</v>
      </c>
      <c r="B21" s="69"/>
      <c r="C21" s="69"/>
      <c r="D21" s="69"/>
      <c r="E21" s="69"/>
      <c r="F21" s="69"/>
      <c r="G21" s="69"/>
      <c r="H21" s="69"/>
      <c r="I21" s="69"/>
      <c r="J21" s="69"/>
      <c r="K21" s="69"/>
      <c r="L21" s="69"/>
    </row>
    <row r="22" spans="1:13" ht="27.75" customHeight="1">
      <c r="A22" s="69" t="s">
        <v>25</v>
      </c>
      <c r="B22" s="69"/>
      <c r="C22" s="69"/>
      <c r="D22" s="69"/>
      <c r="E22" s="69"/>
      <c r="F22" s="69"/>
      <c r="G22" s="69"/>
      <c r="H22" s="69"/>
      <c r="I22" s="69"/>
      <c r="J22" s="69"/>
      <c r="K22" s="69"/>
      <c r="L22" s="69"/>
      <c r="M22" s="54"/>
    </row>
    <row r="23" spans="1:13" ht="27.75" customHeight="1">
      <c r="A23" s="69" t="s">
        <v>26</v>
      </c>
      <c r="B23" s="69"/>
      <c r="C23" s="69"/>
      <c r="D23" s="69"/>
      <c r="E23" s="69"/>
      <c r="F23" s="69"/>
      <c r="G23" s="69"/>
      <c r="H23" s="69"/>
      <c r="I23" s="69"/>
      <c r="J23" s="69"/>
      <c r="K23" s="69"/>
      <c r="L23" s="69"/>
      <c r="M23" s="54"/>
    </row>
    <row r="24" spans="1:13" ht="24" customHeight="1">
      <c r="A24" s="54"/>
      <c r="B24" s="54"/>
      <c r="C24" s="54"/>
      <c r="D24" s="55"/>
      <c r="E24" s="54"/>
      <c r="F24" s="54"/>
      <c r="G24" s="54"/>
      <c r="H24" s="54"/>
      <c r="I24" s="54"/>
      <c r="J24" s="54"/>
      <c r="K24" s="54"/>
      <c r="L24" s="54"/>
      <c r="M24" s="54"/>
    </row>
    <row r="25" spans="1:13" ht="24" customHeight="1">
      <c r="G25" s="57" t="s">
        <v>27</v>
      </c>
      <c r="H25" s="58"/>
      <c r="I25" s="70">
        <f>M17</f>
        <v>0</v>
      </c>
      <c r="J25" s="70"/>
      <c r="K25" s="70"/>
      <c r="L25" s="1" t="s">
        <v>28</v>
      </c>
    </row>
    <row r="26" spans="1:13" ht="24" customHeight="1"/>
    <row r="27" spans="1:13" ht="24" customHeight="1">
      <c r="C27" s="59"/>
      <c r="D27" s="60"/>
      <c r="G27" s="59"/>
      <c r="H27" s="59"/>
      <c r="I27" s="59"/>
      <c r="L27" s="59"/>
    </row>
    <row r="28" spans="1:13" ht="24" customHeight="1">
      <c r="G28" s="57" t="s">
        <v>29</v>
      </c>
      <c r="H28" s="58"/>
      <c r="I28" s="71">
        <f>ROUNDUP(I25*100/110,2)</f>
        <v>0</v>
      </c>
      <c r="J28" s="71"/>
      <c r="K28" s="71"/>
      <c r="L28" s="1" t="s">
        <v>28</v>
      </c>
    </row>
    <row r="29" spans="1:13" ht="24" customHeight="1">
      <c r="C29" s="61"/>
      <c r="D29" s="16"/>
      <c r="E29" s="61"/>
      <c r="F29" s="61"/>
      <c r="G29" s="61" t="s">
        <v>30</v>
      </c>
      <c r="H29" s="61"/>
      <c r="I29" s="61"/>
    </row>
    <row r="30" spans="1:13" ht="24" customHeight="1">
      <c r="J30" s="62"/>
    </row>
    <row r="31" spans="1:13" ht="26.25" customHeight="1">
      <c r="C31" s="2"/>
      <c r="D31" s="3"/>
      <c r="E31" s="2"/>
      <c r="F31" s="2"/>
      <c r="G31" s="4"/>
      <c r="H31" s="5"/>
      <c r="I31" s="72" t="s">
        <v>31</v>
      </c>
      <c r="J31" s="72"/>
      <c r="K31" s="73"/>
      <c r="L31" s="73"/>
      <c r="M31" s="73"/>
    </row>
    <row r="32" spans="1:13" ht="26.25" customHeight="1">
      <c r="C32" s="2"/>
      <c r="D32" s="3"/>
      <c r="E32" s="2"/>
      <c r="F32" s="2"/>
      <c r="G32" s="4"/>
      <c r="H32" s="5"/>
      <c r="I32" s="6"/>
      <c r="J32" s="6"/>
      <c r="K32" s="7"/>
      <c r="L32" s="6"/>
      <c r="M32" s="6"/>
    </row>
    <row r="33" spans="2:11" ht="26.25" customHeight="1">
      <c r="B33" s="62"/>
      <c r="K33" s="62"/>
    </row>
    <row r="34" spans="2:11" ht="26.25" customHeight="1">
      <c r="B34" s="62"/>
      <c r="K34" s="62"/>
    </row>
    <row r="35" spans="2:11" ht="26.25" customHeight="1">
      <c r="B35" s="62"/>
      <c r="K35" s="62"/>
    </row>
    <row r="36" spans="2:11" ht="26.25" customHeight="1">
      <c r="B36" s="62"/>
      <c r="K36" s="62"/>
    </row>
    <row r="37" spans="2:11" ht="26.25" customHeight="1"/>
    <row r="38" spans="2:11" ht="26.25" customHeight="1">
      <c r="C38" s="63"/>
      <c r="D38" s="64"/>
      <c r="E38" s="63"/>
      <c r="F38" s="63"/>
      <c r="G38" s="65"/>
      <c r="H38" s="63"/>
      <c r="I38" s="66"/>
    </row>
    <row r="39" spans="2:11" ht="26.25" customHeight="1">
      <c r="C39" s="63"/>
      <c r="D39" s="64"/>
      <c r="E39" s="63"/>
      <c r="F39" s="63"/>
      <c r="G39" s="67"/>
      <c r="H39" s="63"/>
      <c r="I39" s="66"/>
    </row>
    <row r="40" spans="2:11" ht="26.25" customHeight="1">
      <c r="C40" s="63"/>
      <c r="D40" s="64"/>
      <c r="E40" s="63"/>
      <c r="F40" s="63"/>
      <c r="G40" s="68"/>
      <c r="H40" s="63"/>
      <c r="I40" s="66"/>
    </row>
    <row r="41" spans="2:11" ht="26.25" customHeight="1">
      <c r="C41" s="63"/>
      <c r="D41" s="64"/>
      <c r="E41" s="63"/>
      <c r="F41" s="63"/>
      <c r="G41" s="68"/>
      <c r="H41" s="63"/>
      <c r="I41" s="66"/>
    </row>
    <row r="42" spans="2:11" ht="26.25" customHeight="1"/>
    <row r="43" spans="2:11" ht="26.25" customHeight="1"/>
    <row r="44" spans="2:11" ht="26.25" customHeight="1"/>
    <row r="45" spans="2:11" ht="26.25" customHeight="1"/>
    <row r="46" spans="2:11" ht="26.25" customHeight="1"/>
    <row r="47" spans="2:11" ht="26.25" customHeight="1"/>
  </sheetData>
  <mergeCells count="49">
    <mergeCell ref="C4:G4"/>
    <mergeCell ref="A7:A8"/>
    <mergeCell ref="B7:B8"/>
    <mergeCell ref="C7:G7"/>
    <mergeCell ref="H7:K7"/>
    <mergeCell ref="L7:L8"/>
    <mergeCell ref="M7:M8"/>
    <mergeCell ref="A9:A10"/>
    <mergeCell ref="B9:B10"/>
    <mergeCell ref="C9:C10"/>
    <mergeCell ref="D9:D10"/>
    <mergeCell ref="E9:E10"/>
    <mergeCell ref="F9:F10"/>
    <mergeCell ref="G9:G10"/>
    <mergeCell ref="M9:M10"/>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A22:L22"/>
    <mergeCell ref="A23:L23"/>
    <mergeCell ref="I25:K25"/>
    <mergeCell ref="I28:K28"/>
    <mergeCell ref="I31:J31"/>
    <mergeCell ref="K31:M31"/>
    <mergeCell ref="G15:G16"/>
    <mergeCell ref="M15:M16"/>
    <mergeCell ref="A17:B17"/>
    <mergeCell ref="A19:M19"/>
    <mergeCell ref="A20:L20"/>
    <mergeCell ref="A21:L21"/>
    <mergeCell ref="A15:A16"/>
    <mergeCell ref="B15:B16"/>
    <mergeCell ref="C15:C16"/>
    <mergeCell ref="D15:D16"/>
    <mergeCell ref="E15:E16"/>
    <mergeCell ref="F15:F16"/>
  </mergeCells>
  <phoneticPr fontId="2"/>
  <printOptions horizontalCentered="1"/>
  <pageMargins left="0.70866141732283472" right="0.70866141732283472" top="0.74803149606299213" bottom="0.74803149606299213" header="0.31496062992125984" footer="0.31496062992125984"/>
  <pageSetup paperSize="9" scale="67"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112.高久　真美子</dc:creator>
  <cp:lastModifiedBy>111.向山　潔</cp:lastModifiedBy>
  <cp:lastPrinted>2020-07-21T23:52:54Z</cp:lastPrinted>
  <dcterms:created xsi:type="dcterms:W3CDTF">2020-07-21T23:33:37Z</dcterms:created>
  <dcterms:modified xsi:type="dcterms:W3CDTF">2022-04-04T01:39:24Z</dcterms:modified>
</cp:coreProperties>
</file>